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企画課\30.山本\06_オープンデータ\05_標準\独自データセット\"/>
    </mc:Choice>
  </mc:AlternateContent>
  <xr:revisionPtr revIDLastSave="0" documentId="13_ncr:1_{67A73508-6F35-46E8-B093-3EB4C4613880}" xr6:coauthVersionLast="47" xr6:coauthVersionMax="47" xr10:uidLastSave="{00000000-0000-0000-0000-000000000000}"/>
  <bookViews>
    <workbookView xWindow="-120" yWindow="-120" windowWidth="29040" windowHeight="15840" xr2:uid="{93AA1A1A-5190-446F-9573-293782076F20}"/>
  </bookViews>
  <sheets>
    <sheet name="shinonsen_par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5" i="2" l="1"/>
  <c r="BA14" i="2"/>
  <c r="BA13" i="2"/>
  <c r="BA12" i="2"/>
  <c r="BA11" i="2"/>
  <c r="BA9" i="2"/>
  <c r="BA7" i="2"/>
  <c r="BA6" i="2"/>
  <c r="BA5" i="2"/>
  <c r="BA4" i="2"/>
  <c r="BA3" i="2"/>
  <c r="BA2" i="2"/>
</calcChain>
</file>

<file path=xl/sharedStrings.xml><?xml version="1.0" encoding="utf-8"?>
<sst xmlns="http://schemas.openxmlformats.org/spreadsheetml/2006/main" count="435" uniqueCount="178">
  <si>
    <t>全国地方公共団体コード</t>
  </si>
  <si>
    <t>ID</t>
  </si>
  <si>
    <t>地方公共団体名</t>
  </si>
  <si>
    <t>兵庫県新温泉町</t>
  </si>
  <si>
    <t>名称</t>
  </si>
  <si>
    <t>浜坂観光協会</t>
  </si>
  <si>
    <t xml:space="preserve">浜坂県民サンビーチ“松の庭” </t>
  </si>
  <si>
    <t>浜坂ポケットパーク</t>
  </si>
  <si>
    <t xml:space="preserve">湯村温泉ポケットパーク </t>
  </si>
  <si>
    <t xml:space="preserve">浜坂白馬公園 </t>
  </si>
  <si>
    <t xml:space="preserve">城山園地 </t>
  </si>
  <si>
    <t>田君川バイカモ公園</t>
  </si>
  <si>
    <t xml:space="preserve">魚見台公園 </t>
  </si>
  <si>
    <t>七坂八峠展望台</t>
  </si>
  <si>
    <t>汐吹岬公園</t>
  </si>
  <si>
    <t>夢千代広場</t>
  </si>
  <si>
    <t xml:space="preserve">健康公園 </t>
  </si>
  <si>
    <t xml:space="preserve">清正公園 </t>
  </si>
  <si>
    <t>正法庵とんぼの里公園</t>
  </si>
  <si>
    <t>浜坂県民サンビーチ</t>
  </si>
  <si>
    <t>諸寄海水浴場</t>
  </si>
  <si>
    <t>居組県民サンビーチ</t>
  </si>
  <si>
    <t>名称_カナ</t>
  </si>
  <si>
    <t>ハマサカケンミンサンビーチマツノニワ</t>
  </si>
  <si>
    <t>ハマサカポケットパーク</t>
  </si>
  <si>
    <t>ユムラオンセンポケットパーク</t>
  </si>
  <si>
    <t>ハマサカハクバコウエン</t>
  </si>
  <si>
    <t>シロヤマエンチ</t>
  </si>
  <si>
    <t>タキミガワバイカモコウエン</t>
  </si>
  <si>
    <t>ウオミダイコウエン</t>
  </si>
  <si>
    <t>ナナサカヤトウゲテンボウダイ</t>
  </si>
  <si>
    <t>シオフキミサキコウエン</t>
  </si>
  <si>
    <t>ユメチヨヒロバ</t>
  </si>
  <si>
    <t>ケンコウコウエン</t>
  </si>
  <si>
    <t>セイショウコウエン</t>
  </si>
  <si>
    <t>ショウボウアントンボノサトコウエン</t>
  </si>
  <si>
    <t>ハマサカケンミンサンビーチ</t>
  </si>
  <si>
    <t>モロヨセカイスイヨクジョウ</t>
  </si>
  <si>
    <t>イグミケンミンサンビーチ</t>
  </si>
  <si>
    <t>名称_英字</t>
  </si>
  <si>
    <t>名称_通称</t>
  </si>
  <si>
    <t/>
  </si>
  <si>
    <t>POIコード</t>
  </si>
  <si>
    <t>外部識別子</t>
  </si>
  <si>
    <t>外部識別子の値</t>
  </si>
  <si>
    <t>所在地_全国地方公共団体コード</t>
  </si>
  <si>
    <t>町字ID</t>
  </si>
  <si>
    <t>所在地_連結表記</t>
  </si>
  <si>
    <t>兵庫県美方郡新温泉町湯</t>
  </si>
  <si>
    <t>兵庫県美方郡新温泉町芦屋</t>
  </si>
  <si>
    <t>兵庫県美方郡新温泉町浜坂1947-2</t>
  </si>
  <si>
    <t>兵庫県美方郡新温泉町湯1264-１</t>
  </si>
  <si>
    <t>兵庫県美方郡新温泉町浜坂775-１</t>
  </si>
  <si>
    <t>兵庫県美方郡新温泉町栃谷</t>
  </si>
  <si>
    <t>兵庫県美方郡新温泉町居組</t>
  </si>
  <si>
    <t>兵庫県美方郡新温泉町湯1684-5</t>
  </si>
  <si>
    <t>兵庫県美方郡新温泉町正法庵471</t>
  </si>
  <si>
    <t>兵庫県美方郡新温泉町諸寄</t>
  </si>
  <si>
    <t>所在地_都道府県</t>
  </si>
  <si>
    <t>兵庫県</t>
  </si>
  <si>
    <t>所在地_市区町村</t>
  </si>
  <si>
    <t>美方郡新温泉町湯</t>
  </si>
  <si>
    <t>美方郡新温泉町芦屋</t>
  </si>
  <si>
    <t>美方郡新温泉町浜坂1947-2</t>
  </si>
  <si>
    <t>美方郡新温泉町湯1264-１</t>
  </si>
  <si>
    <t>美方郡新温泉町浜坂775-１</t>
  </si>
  <si>
    <t>美方郡新温泉町栃谷</t>
  </si>
  <si>
    <t>美方郡新温泉町居組</t>
  </si>
  <si>
    <t>美方郡新温泉町湯1684-5</t>
  </si>
  <si>
    <t>美方郡新温泉町正法庵471</t>
  </si>
  <si>
    <t>美方郡新温泉町諸寄</t>
  </si>
  <si>
    <t>所在地_町字</t>
  </si>
  <si>
    <t>所在地_番地以下</t>
  </si>
  <si>
    <t>建物名等(方書)</t>
  </si>
  <si>
    <t>緯度</t>
  </si>
  <si>
    <t>35.62784</t>
  </si>
  <si>
    <t>35.62271</t>
  </si>
  <si>
    <t>35.55512</t>
  </si>
  <si>
    <t>35.6287</t>
  </si>
  <si>
    <t>35.6248</t>
  </si>
  <si>
    <t>35.60294</t>
  </si>
  <si>
    <t>35.61303</t>
  </si>
  <si>
    <t>35.61206</t>
  </si>
  <si>
    <t>35.60759</t>
  </si>
  <si>
    <t>35.55465</t>
  </si>
  <si>
    <t>35.53431</t>
  </si>
  <si>
    <t>35.55345</t>
  </si>
  <si>
    <t>35.60426</t>
  </si>
  <si>
    <t>35.62866</t>
  </si>
  <si>
    <t>35.62025</t>
  </si>
  <si>
    <t>35.61247</t>
  </si>
  <si>
    <t>経度</t>
  </si>
  <si>
    <t>134.4524</t>
  </si>
  <si>
    <t>134.4877</t>
  </si>
  <si>
    <t>134.4477</t>
  </si>
  <si>
    <t>134.4884</t>
  </si>
  <si>
    <t>134.4582</t>
  </si>
  <si>
    <t>134.437</t>
  </si>
  <si>
    <t>134.4686</t>
  </si>
  <si>
    <t>134.3864</t>
  </si>
  <si>
    <t>134.3868</t>
  </si>
  <si>
    <t>134.3772</t>
  </si>
  <si>
    <t>134.4915</t>
  </si>
  <si>
    <t>134.4888</t>
  </si>
  <si>
    <t>134.5072</t>
  </si>
  <si>
    <t>134.4323</t>
  </si>
  <si>
    <t>134.385</t>
  </si>
  <si>
    <t>高度の種別</t>
  </si>
  <si>
    <t>高度の値</t>
  </si>
  <si>
    <t>電話番号</t>
  </si>
  <si>
    <t>0796-92-1131</t>
  </si>
  <si>
    <t>0796-92-2000</t>
  </si>
  <si>
    <t>0796-82-5625</t>
  </si>
  <si>
    <t>0796-82-3115</t>
  </si>
  <si>
    <t>0796-92-1713</t>
  </si>
  <si>
    <t>0796-82-5626</t>
  </si>
  <si>
    <t xml:space="preserve">0796-82-4580 </t>
  </si>
  <si>
    <t>内線番号</t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</si>
  <si>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</si>
  <si>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</si>
  <si>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</si>
  <si>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</si>
  <si>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</si>
  <si>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</si>
  <si>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利用可能曜日</t>
  </si>
  <si>
    <t>開始時間</t>
  </si>
  <si>
    <t>終了時間</t>
  </si>
  <si>
    <t>利用可能時間特記事項</t>
  </si>
  <si>
    <t>説明</t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</si>
  <si>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</si>
  <si>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</si>
  <si>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</si>
  <si>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</si>
  <si>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</si>
  <si>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</si>
  <si>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</si>
  <si>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</si>
  <si>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</si>
  <si>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</si>
  <si>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</si>
  <si>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</si>
  <si>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</si>
  <si>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</si>
  <si>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</si>
  <si>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</si>
  <si>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</si>
  <si>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URL</t>
  </si>
  <si>
    <t>画像</t>
  </si>
  <si>
    <t>画像_ライセンス</t>
  </si>
  <si>
    <t>備考</t>
  </si>
  <si>
    <t>多目的トイレ有り</t>
  </si>
  <si>
    <t>AED:センターハウス入ってロビー正面</t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</si>
  <si>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</si>
  <si>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</si>
  <si>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</si>
  <si>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</si>
  <si>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</si>
  <si>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</si>
  <si>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</si>
  <si>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</si>
  <si>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</si>
  <si>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</si>
  <si>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</si>
  <si>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</si>
  <si>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</si>
  <si>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</si>
  <si>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</si>
  <si>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</si>
  <si>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兵庫県立但馬牧場公園</t>
  </si>
  <si>
    <t>ヒョウゴケンリツタジマボクジョウコウエン</t>
  </si>
  <si>
    <t>兵庫県美方郡新温泉町丹土1033</t>
  </si>
  <si>
    <t>美方郡新温泉町丹土1033</t>
  </si>
  <si>
    <t>35.51785</t>
  </si>
  <si>
    <t>134.4865</t>
  </si>
  <si>
    <t>0796-92-2641</t>
  </si>
  <si>
    <t>月火水金土日</t>
  </si>
  <si>
    <t>AED:ビジターハウス入って左側の受付多目的トイレ有り</t>
  </si>
  <si>
    <t>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</si>
</sst>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5E14-EC51-4059-854D-FE9ED1958E24}">
  <dimension ref="A1:BD18"/>
  <sheetViews>
    <sheetView tabSelected="1" topLeftCell="A2" workbookViewId="0">
      <selection activeCell="B19" sqref="B19"/>
    </sheetView>
  </sheetViews>
  <sheetFormatPr defaultRowHeight="18.75" x14ac:dyDescent="0.4"/>
  <cols>
    <col min="1" max="1" width="20.625" style="1" customWidth="1"/>
    <col min="2" max="2" width="4.5" style="1" bestFit="1" customWidth="1"/>
    <col min="3" max="3" width="15.125" style="1" bestFit="1" customWidth="1"/>
    <col min="4" max="5" width="20.625" style="1" customWidth="1"/>
    <col min="6" max="7" width="10" style="1" bestFit="1" customWidth="1"/>
    <col min="8" max="8" width="10.25" style="1" bestFit="1" customWidth="1"/>
    <col min="9" max="9" width="11" style="1" bestFit="1" customWidth="1"/>
    <col min="10" max="10" width="15.125" style="1" bestFit="1" customWidth="1"/>
    <col min="11" max="11" width="20.625" style="1" customWidth="1"/>
    <col min="12" max="12" width="7.125" style="1" bestFit="1" customWidth="1"/>
    <col min="13" max="13" width="20.625" style="1" customWidth="1"/>
    <col min="14" max="14" width="16.25" style="1" bestFit="1" customWidth="1"/>
    <col min="15" max="15" width="20.625" style="1" customWidth="1"/>
    <col min="16" max="16" width="12.125" style="1" bestFit="1" customWidth="1"/>
    <col min="17" max="17" width="16.25" style="1" bestFit="1" customWidth="1"/>
    <col min="18" max="18" width="14.75" style="1" bestFit="1" customWidth="1"/>
    <col min="19" max="20" width="9" style="1"/>
    <col min="21" max="21" width="11" style="1" bestFit="1" customWidth="1"/>
    <col min="22" max="22" width="9" style="1"/>
    <col min="23" max="23" width="14.125" style="1" bestFit="1" customWidth="1"/>
    <col min="24" max="24" width="9" style="1"/>
    <col min="25" max="25" width="20.625" style="1" customWidth="1"/>
    <col min="26" max="26" width="15.625" style="1" bestFit="1" customWidth="1"/>
    <col min="27" max="27" width="20.625" style="1" customWidth="1"/>
    <col min="28" max="29" width="9" style="1"/>
    <col min="30" max="31" width="20.625" style="1" customWidth="1"/>
    <col min="32" max="33" width="9" style="3"/>
    <col min="34" max="34" width="20.625" style="1" customWidth="1"/>
    <col min="35" max="35" width="5.25" style="1" bestFit="1" customWidth="1"/>
    <col min="36" max="36" width="9" style="1"/>
    <col min="37" max="37" width="11" style="1" bestFit="1" customWidth="1"/>
    <col min="38" max="38" width="9" style="1"/>
    <col min="39" max="39" width="19.25" style="1" bestFit="1" customWidth="1"/>
    <col min="40" max="43" width="20.625" style="1" customWidth="1"/>
    <col min="44" max="44" width="5.25" style="1" bestFit="1" customWidth="1"/>
    <col min="45" max="45" width="9" style="1"/>
    <col min="46" max="46" width="11" style="1" bestFit="1" customWidth="1"/>
    <col min="47" max="47" width="20.625" style="1" customWidth="1"/>
    <col min="48" max="48" width="7.125" style="1" bestFit="1" customWidth="1"/>
    <col min="49" max="49" width="19.25" style="1" bestFit="1" customWidth="1"/>
    <col min="50" max="50" width="9" style="1"/>
    <col min="51" max="52" width="15.125" style="1" bestFit="1" customWidth="1"/>
    <col min="53" max="53" width="20.625" style="1" customWidth="1"/>
    <col min="54" max="54" width="5.25" style="1" bestFit="1" customWidth="1"/>
    <col min="55" max="55" width="16.25" style="1" bestFit="1" customWidth="1"/>
    <col min="56" max="56" width="20.625" style="1" customWidth="1"/>
  </cols>
  <sheetData>
    <row r="1" spans="1:56" x14ac:dyDescent="0.4">
      <c r="A1" s="2" t="s">
        <v>0</v>
      </c>
      <c r="B1" s="2" t="s">
        <v>1</v>
      </c>
      <c r="C1" s="2" t="s">
        <v>2</v>
      </c>
      <c r="D1" s="2" t="s">
        <v>4</v>
      </c>
      <c r="E1" s="2" t="s">
        <v>22</v>
      </c>
      <c r="F1" s="2" t="s">
        <v>39</v>
      </c>
      <c r="G1" s="2" t="s">
        <v>40</v>
      </c>
      <c r="H1" s="2" t="s">
        <v>42</v>
      </c>
      <c r="I1" s="2" t="s">
        <v>43</v>
      </c>
      <c r="J1" s="2" t="s">
        <v>44</v>
      </c>
      <c r="K1" s="2" t="s">
        <v>45</v>
      </c>
      <c r="L1" s="2" t="s">
        <v>46</v>
      </c>
      <c r="M1" s="2" t="s">
        <v>47</v>
      </c>
      <c r="N1" s="2" t="s">
        <v>58</v>
      </c>
      <c r="O1" s="2" t="s">
        <v>60</v>
      </c>
      <c r="P1" s="2" t="s">
        <v>71</v>
      </c>
      <c r="Q1" s="2" t="s">
        <v>72</v>
      </c>
      <c r="R1" s="2" t="s">
        <v>73</v>
      </c>
      <c r="S1" s="2" t="s">
        <v>74</v>
      </c>
      <c r="T1" s="2" t="s">
        <v>91</v>
      </c>
      <c r="U1" s="2" t="s">
        <v>107</v>
      </c>
      <c r="V1" s="2" t="s">
        <v>108</v>
      </c>
      <c r="W1" s="2" t="s">
        <v>109</v>
      </c>
      <c r="X1" s="2" t="s">
        <v>117</v>
      </c>
      <c r="Y1" s="2" t="s">
        <v>118</v>
      </c>
      <c r="Z1" s="2" t="s">
        <v>119</v>
      </c>
      <c r="AA1" s="2" t="s">
        <v>120</v>
      </c>
      <c r="AB1" s="2" t="s">
        <v>121</v>
      </c>
      <c r="AC1" s="2" t="s">
        <v>122</v>
      </c>
      <c r="AD1" s="2" t="s">
        <v>123</v>
      </c>
      <c r="AE1" s="2" t="s">
        <v>124</v>
      </c>
      <c r="AF1" s="4" t="s">
        <v>125</v>
      </c>
      <c r="AG1" s="4" t="s">
        <v>126</v>
      </c>
      <c r="AH1" s="2" t="s">
        <v>127</v>
      </c>
      <c r="AI1" s="2" t="s">
        <v>128</v>
      </c>
      <c r="AJ1" s="2" t="s">
        <v>129</v>
      </c>
      <c r="AK1" s="2" t="s">
        <v>130</v>
      </c>
      <c r="AL1" s="2" t="s">
        <v>131</v>
      </c>
      <c r="AM1" s="2" t="s">
        <v>132</v>
      </c>
      <c r="AN1" s="2" t="s">
        <v>133</v>
      </c>
      <c r="AO1" s="2" t="s">
        <v>134</v>
      </c>
      <c r="AP1" s="2" t="s">
        <v>135</v>
      </c>
      <c r="AQ1" s="2" t="s">
        <v>136</v>
      </c>
      <c r="AR1" s="2" t="s">
        <v>137</v>
      </c>
      <c r="AS1" s="2" t="s">
        <v>138</v>
      </c>
      <c r="AT1" s="2" t="s">
        <v>139</v>
      </c>
      <c r="AU1" s="2" t="s">
        <v>140</v>
      </c>
      <c r="AV1" s="2" t="s">
        <v>141</v>
      </c>
      <c r="AW1" s="2" t="s">
        <v>142</v>
      </c>
      <c r="AX1" s="2" t="s">
        <v>143</v>
      </c>
      <c r="AY1" s="2" t="s">
        <v>144</v>
      </c>
      <c r="AZ1" s="2" t="s">
        <v>145</v>
      </c>
      <c r="BA1" s="2" t="s">
        <v>146</v>
      </c>
      <c r="BB1" s="2" t="s">
        <v>147</v>
      </c>
      <c r="BC1" s="2" t="s">
        <v>148</v>
      </c>
      <c r="BD1" s="2" t="s">
        <v>149</v>
      </c>
    </row>
    <row r="2" spans="1:56" x14ac:dyDescent="0.4">
      <c r="A2" s="1">
        <v>285862</v>
      </c>
      <c r="B2" s="1" t="s">
        <v>152</v>
      </c>
      <c r="C2" s="1" t="s">
        <v>3</v>
      </c>
      <c r="D2" s="1" t="s">
        <v>168</v>
      </c>
      <c r="E2" s="1" t="s">
        <v>169</v>
      </c>
      <c r="G2" s="1" t="s">
        <v>41</v>
      </c>
      <c r="H2" s="1" t="s">
        <v>41</v>
      </c>
      <c r="K2" s="1">
        <v>285862</v>
      </c>
      <c r="M2" s="1" t="s">
        <v>170</v>
      </c>
      <c r="N2" s="1" t="s">
        <v>59</v>
      </c>
      <c r="O2" s="1" t="s">
        <v>171</v>
      </c>
      <c r="P2" s="1" t="s">
        <v>41</v>
      </c>
      <c r="Q2" s="1" t="s">
        <v>41</v>
      </c>
      <c r="R2" s="1" t="s">
        <v>41</v>
      </c>
      <c r="S2" s="1" t="s">
        <v>172</v>
      </c>
      <c r="T2" s="1" t="s">
        <v>173</v>
      </c>
      <c r="W2" s="1" t="s">
        <v>174</v>
      </c>
      <c r="X2" s="1" t="s">
        <v>41</v>
      </c>
      <c r="AC2" s="1" t="s">
        <v>41</v>
      </c>
      <c r="AD2" s="1" t="s">
        <v>41</v>
      </c>
      <c r="AE2" s="1" t="s">
        <v>175</v>
      </c>
      <c r="AF2" s="3">
        <v>0.375</v>
      </c>
      <c r="AG2" s="3">
        <v>0.70833333333333337</v>
      </c>
      <c r="AH2" s="1" t="s">
        <v>41</v>
      </c>
      <c r="AI2" s="1" t="s">
        <v>41</v>
      </c>
      <c r="BA2" s="1" t="str">
        <f>HYPERLINK("#", "http://www.tajimabokujyo.jp/")</f>
        <v>http://www.tajimabokujyo.jp/</v>
      </c>
      <c r="BD2" s="1" t="s">
        <v>176</v>
      </c>
    </row>
    <row r="3" spans="1:56" x14ac:dyDescent="0.4">
      <c r="A3" s="1">
        <v>285862</v>
      </c>
      <c r="B3" s="1" t="s">
        <v>153</v>
      </c>
      <c r="C3" s="1" t="s">
        <v>3</v>
      </c>
      <c r="D3" s="1" t="s">
        <v>6</v>
      </c>
      <c r="E3" s="1" t="s">
        <v>23</v>
      </c>
      <c r="G3" s="1" t="s">
        <v>41</v>
      </c>
      <c r="H3" s="1" t="s">
        <v>41</v>
      </c>
      <c r="K3" s="1">
        <v>285862</v>
      </c>
      <c r="M3" s="1" t="s">
        <v>49</v>
      </c>
      <c r="N3" s="1" t="s">
        <v>59</v>
      </c>
      <c r="O3" s="1" t="s">
        <v>62</v>
      </c>
      <c r="P3" s="1" t="s">
        <v>41</v>
      </c>
      <c r="Q3" s="1" t="s">
        <v>41</v>
      </c>
      <c r="R3" s="1" t="s">
        <v>41</v>
      </c>
      <c r="S3" s="1" t="s">
        <v>75</v>
      </c>
      <c r="T3" s="1" t="s">
        <v>94</v>
      </c>
      <c r="W3" s="1" t="s">
        <v>112</v>
      </c>
      <c r="X3" s="1" t="s">
        <v>41</v>
      </c>
      <c r="AC3" s="1" t="s">
        <v>41</v>
      </c>
      <c r="AD3" s="1" t="s">
        <v>41</v>
      </c>
      <c r="AE3" s="1" t="s">
        <v>41</v>
      </c>
      <c r="AH3" s="1" t="s">
        <v>41</v>
      </c>
      <c r="AI3" s="1" t="s">
        <v>41</v>
      </c>
      <c r="BA3" s="1" t="str">
        <f>HYPERLINK("#", "https://www.town.shinonsen.hyogo.jp/page/?mode=detail&amp;page_id=e48b34917dd29ad913ea579d428f0677")</f>
        <v>https://www.town.shinonsen.hyogo.jp/page/?mode=detail&amp;page_id=e48b34917dd29ad913ea579d428f0677</v>
      </c>
      <c r="BD3" s="1" t="s">
        <v>41</v>
      </c>
    </row>
    <row r="4" spans="1:56" x14ac:dyDescent="0.4">
      <c r="A4" s="1">
        <v>285862</v>
      </c>
      <c r="B4" s="1" t="s">
        <v>154</v>
      </c>
      <c r="C4" s="1" t="s">
        <v>3</v>
      </c>
      <c r="D4" s="1" t="s">
        <v>7</v>
      </c>
      <c r="E4" s="1" t="s">
        <v>24</v>
      </c>
      <c r="G4" s="1" t="s">
        <v>41</v>
      </c>
      <c r="H4" s="1" t="s">
        <v>41</v>
      </c>
      <c r="K4" s="1">
        <v>285862</v>
      </c>
      <c r="M4" s="1" t="s">
        <v>50</v>
      </c>
      <c r="N4" s="1" t="s">
        <v>59</v>
      </c>
      <c r="O4" s="1" t="s">
        <v>63</v>
      </c>
      <c r="P4" s="1" t="s">
        <v>41</v>
      </c>
      <c r="Q4" s="1" t="s">
        <v>41</v>
      </c>
      <c r="R4" s="1" t="s">
        <v>41</v>
      </c>
      <c r="S4" s="1" t="s">
        <v>76</v>
      </c>
      <c r="T4" s="1" t="s">
        <v>92</v>
      </c>
      <c r="W4" s="1" t="s">
        <v>113</v>
      </c>
      <c r="X4" s="1" t="s">
        <v>41</v>
      </c>
      <c r="AC4" s="1" t="s">
        <v>41</v>
      </c>
      <c r="AD4" s="1" t="s">
        <v>41</v>
      </c>
      <c r="AE4" s="1" t="s">
        <v>41</v>
      </c>
      <c r="AH4" s="1" t="s">
        <v>41</v>
      </c>
      <c r="AI4" s="1" t="s">
        <v>41</v>
      </c>
      <c r="BA4" s="1" t="str">
        <f>HYPERLINK("#", "https://www.town.shinonsen.hyogo.jp/page/?mode=detail&amp;page_id=45d598ecfb82837f2633421c9d564239")</f>
        <v>https://www.town.shinonsen.hyogo.jp/page/?mode=detail&amp;page_id=45d598ecfb82837f2633421c9d564239</v>
      </c>
      <c r="BD4" s="1" t="s">
        <v>150</v>
      </c>
    </row>
    <row r="5" spans="1:56" x14ac:dyDescent="0.4">
      <c r="A5" s="1">
        <v>285862</v>
      </c>
      <c r="B5" s="1" t="s">
        <v>155</v>
      </c>
      <c r="C5" s="1" t="s">
        <v>3</v>
      </c>
      <c r="D5" s="1" t="s">
        <v>8</v>
      </c>
      <c r="E5" s="1" t="s">
        <v>25</v>
      </c>
      <c r="G5" s="1" t="s">
        <v>41</v>
      </c>
      <c r="H5" s="1" t="s">
        <v>41</v>
      </c>
      <c r="K5" s="1">
        <v>285862</v>
      </c>
      <c r="M5" s="1" t="s">
        <v>51</v>
      </c>
      <c r="N5" s="1" t="s">
        <v>59</v>
      </c>
      <c r="O5" s="1" t="s">
        <v>64</v>
      </c>
      <c r="P5" s="1" t="s">
        <v>41</v>
      </c>
      <c r="Q5" s="1" t="s">
        <v>41</v>
      </c>
      <c r="R5" s="1" t="s">
        <v>41</v>
      </c>
      <c r="S5" s="1" t="s">
        <v>77</v>
      </c>
      <c r="T5" s="1" t="s">
        <v>95</v>
      </c>
      <c r="W5" s="1" t="s">
        <v>110</v>
      </c>
      <c r="X5" s="1" t="s">
        <v>41</v>
      </c>
      <c r="AC5" s="1" t="s">
        <v>41</v>
      </c>
      <c r="AD5" s="1" t="s">
        <v>41</v>
      </c>
      <c r="AE5" s="1" t="s">
        <v>41</v>
      </c>
      <c r="AH5" s="1" t="s">
        <v>41</v>
      </c>
      <c r="AI5" s="1" t="s">
        <v>41</v>
      </c>
      <c r="BA5" s="1" t="str">
        <f>HYPERLINK("#", "https://www.town.shinonsen.hyogo.jp/page/?mode=detail&amp;page_id=04eaf5c2708ee1cd38711b922485a515")</f>
        <v>https://www.town.shinonsen.hyogo.jp/page/?mode=detail&amp;page_id=04eaf5c2708ee1cd38711b922485a515</v>
      </c>
      <c r="BD5" s="1" t="s">
        <v>41</v>
      </c>
    </row>
    <row r="6" spans="1:56" x14ac:dyDescent="0.4">
      <c r="A6" s="1">
        <v>285862</v>
      </c>
      <c r="B6" s="1" t="s">
        <v>156</v>
      </c>
      <c r="C6" s="1" t="s">
        <v>3</v>
      </c>
      <c r="D6" s="1" t="s">
        <v>9</v>
      </c>
      <c r="E6" s="1" t="s">
        <v>26</v>
      </c>
      <c r="G6" s="1" t="s">
        <v>41</v>
      </c>
      <c r="H6" s="1" t="s">
        <v>41</v>
      </c>
      <c r="K6" s="1">
        <v>285862</v>
      </c>
      <c r="M6" s="1" t="s">
        <v>52</v>
      </c>
      <c r="N6" s="1" t="s">
        <v>59</v>
      </c>
      <c r="O6" s="1" t="s">
        <v>65</v>
      </c>
      <c r="P6" s="1" t="s">
        <v>41</v>
      </c>
      <c r="Q6" s="1" t="s">
        <v>41</v>
      </c>
      <c r="R6" s="1" t="s">
        <v>41</v>
      </c>
      <c r="S6" s="1" t="s">
        <v>78</v>
      </c>
      <c r="T6" s="1" t="s">
        <v>96</v>
      </c>
      <c r="W6" s="1" t="s">
        <v>113</v>
      </c>
      <c r="X6" s="1" t="s">
        <v>41</v>
      </c>
      <c r="AC6" s="1" t="s">
        <v>41</v>
      </c>
      <c r="AD6" s="1" t="s">
        <v>41</v>
      </c>
      <c r="AE6" s="1" t="s">
        <v>41</v>
      </c>
      <c r="AH6" s="1" t="s">
        <v>41</v>
      </c>
      <c r="AI6" s="1" t="s">
        <v>41</v>
      </c>
      <c r="BA6" s="1" t="str">
        <f>HYPERLINK("#", "https://www.town.shinonsen.hyogo.jp/page/?mode=detail&amp;page_id=c23ddeaaf1333694537f66905dd3a900")</f>
        <v>https://www.town.shinonsen.hyogo.jp/page/?mode=detail&amp;page_id=c23ddeaaf1333694537f66905dd3a900</v>
      </c>
      <c r="BD6" s="1" t="s">
        <v>150</v>
      </c>
    </row>
    <row r="7" spans="1:56" x14ac:dyDescent="0.4">
      <c r="A7" s="1">
        <v>285862</v>
      </c>
      <c r="B7" s="1" t="s">
        <v>157</v>
      </c>
      <c r="C7" s="1" t="s">
        <v>3</v>
      </c>
      <c r="D7" s="1" t="s">
        <v>10</v>
      </c>
      <c r="E7" s="1" t="s">
        <v>27</v>
      </c>
      <c r="G7" s="1" t="s">
        <v>41</v>
      </c>
      <c r="H7" s="1" t="s">
        <v>41</v>
      </c>
      <c r="K7" s="1">
        <v>285862</v>
      </c>
      <c r="M7" s="1" t="s">
        <v>49</v>
      </c>
      <c r="N7" s="1" t="s">
        <v>59</v>
      </c>
      <c r="O7" s="1" t="s">
        <v>62</v>
      </c>
      <c r="P7" s="1" t="s">
        <v>41</v>
      </c>
      <c r="Q7" s="1" t="s">
        <v>41</v>
      </c>
      <c r="R7" s="1" t="s">
        <v>41</v>
      </c>
      <c r="S7" s="1" t="s">
        <v>79</v>
      </c>
      <c r="T7" s="1" t="s">
        <v>97</v>
      </c>
      <c r="W7" s="1" t="s">
        <v>112</v>
      </c>
      <c r="X7" s="1" t="s">
        <v>41</v>
      </c>
      <c r="AC7" s="1" t="s">
        <v>41</v>
      </c>
      <c r="AD7" s="1" t="s">
        <v>41</v>
      </c>
      <c r="AE7" s="1" t="s">
        <v>41</v>
      </c>
      <c r="AH7" s="1" t="s">
        <v>41</v>
      </c>
      <c r="AI7" s="1" t="s">
        <v>41</v>
      </c>
      <c r="BA7" s="1" t="str">
        <f>HYPERLINK("#", "https://www.town.shinonsen.hyogo.jp/page/?mode=detail&amp;page_id=b1358ee6968bc87f30f6c828feeaf4ef")</f>
        <v>https://www.town.shinonsen.hyogo.jp/page/?mode=detail&amp;page_id=b1358ee6968bc87f30f6c828feeaf4ef</v>
      </c>
      <c r="BD7" s="1" t="s">
        <v>41</v>
      </c>
    </row>
    <row r="8" spans="1:56" x14ac:dyDescent="0.4">
      <c r="A8" s="1">
        <v>285862</v>
      </c>
      <c r="B8" s="1" t="s">
        <v>158</v>
      </c>
      <c r="C8" s="1" t="s">
        <v>3</v>
      </c>
      <c r="D8" s="1" t="s">
        <v>11</v>
      </c>
      <c r="E8" s="1" t="s">
        <v>28</v>
      </c>
      <c r="G8" s="1" t="s">
        <v>41</v>
      </c>
      <c r="H8" s="1" t="s">
        <v>41</v>
      </c>
      <c r="K8" s="1">
        <v>285862</v>
      </c>
      <c r="M8" s="1" t="s">
        <v>53</v>
      </c>
      <c r="N8" s="1" t="s">
        <v>59</v>
      </c>
      <c r="O8" s="1" t="s">
        <v>66</v>
      </c>
      <c r="P8" s="1" t="s">
        <v>41</v>
      </c>
      <c r="Q8" s="1" t="s">
        <v>41</v>
      </c>
      <c r="R8" s="1" t="s">
        <v>41</v>
      </c>
      <c r="S8" s="1" t="s">
        <v>80</v>
      </c>
      <c r="T8" s="1" t="s">
        <v>98</v>
      </c>
      <c r="W8" s="1" t="s">
        <v>112</v>
      </c>
      <c r="X8" s="1" t="s">
        <v>41</v>
      </c>
      <c r="AC8" s="1" t="s">
        <v>41</v>
      </c>
      <c r="AD8" s="1" t="s">
        <v>41</v>
      </c>
      <c r="AE8" s="1" t="s">
        <v>41</v>
      </c>
      <c r="AH8" s="1" t="s">
        <v>41</v>
      </c>
      <c r="AI8" s="1" t="s">
        <v>41</v>
      </c>
      <c r="BA8" s="1" t="s">
        <v>41</v>
      </c>
      <c r="BD8" s="1" t="s">
        <v>41</v>
      </c>
    </row>
    <row r="9" spans="1:56" x14ac:dyDescent="0.4">
      <c r="A9" s="1">
        <v>285862</v>
      </c>
      <c r="B9" s="1" t="s">
        <v>159</v>
      </c>
      <c r="C9" s="1" t="s">
        <v>3</v>
      </c>
      <c r="D9" s="1" t="s">
        <v>12</v>
      </c>
      <c r="E9" s="1" t="s">
        <v>29</v>
      </c>
      <c r="G9" s="1" t="s">
        <v>41</v>
      </c>
      <c r="H9" s="1" t="s">
        <v>41</v>
      </c>
      <c r="K9" s="1">
        <v>285862</v>
      </c>
      <c r="M9" s="1" t="s">
        <v>54</v>
      </c>
      <c r="N9" s="1" t="s">
        <v>59</v>
      </c>
      <c r="O9" s="1" t="s">
        <v>67</v>
      </c>
      <c r="P9" s="1" t="s">
        <v>41</v>
      </c>
      <c r="Q9" s="1" t="s">
        <v>41</v>
      </c>
      <c r="R9" s="1" t="s">
        <v>41</v>
      </c>
      <c r="S9" s="1" t="s">
        <v>81</v>
      </c>
      <c r="T9" s="1" t="s">
        <v>99</v>
      </c>
      <c r="W9" s="1" t="s">
        <v>112</v>
      </c>
      <c r="X9" s="1" t="s">
        <v>41</v>
      </c>
      <c r="AC9" s="1" t="s">
        <v>41</v>
      </c>
      <c r="AD9" s="1" t="s">
        <v>41</v>
      </c>
      <c r="AE9" s="1" t="s">
        <v>41</v>
      </c>
      <c r="AH9" s="1" t="s">
        <v>41</v>
      </c>
      <c r="AI9" s="1" t="s">
        <v>41</v>
      </c>
      <c r="BA9" s="1" t="str">
        <f>HYPERLINK("#", "https://www.town.shinonsen.hyogo.jp/page/?mode=detail&amp;page_id=b509a4a135d46282e05d52f752c57caf")</f>
        <v>https://www.town.shinonsen.hyogo.jp/page/?mode=detail&amp;page_id=b509a4a135d46282e05d52f752c57caf</v>
      </c>
      <c r="BD9" s="1" t="s">
        <v>41</v>
      </c>
    </row>
    <row r="10" spans="1:56" x14ac:dyDescent="0.4">
      <c r="A10" s="1">
        <v>285862</v>
      </c>
      <c r="B10" s="1" t="s">
        <v>160</v>
      </c>
      <c r="C10" s="1" t="s">
        <v>3</v>
      </c>
      <c r="D10" s="1" t="s">
        <v>13</v>
      </c>
      <c r="E10" s="1" t="s">
        <v>30</v>
      </c>
      <c r="G10" s="1" t="s">
        <v>41</v>
      </c>
      <c r="H10" s="1" t="s">
        <v>41</v>
      </c>
      <c r="K10" s="1">
        <v>285862</v>
      </c>
      <c r="M10" s="1" t="s">
        <v>54</v>
      </c>
      <c r="N10" s="1" t="s">
        <v>59</v>
      </c>
      <c r="O10" s="1" t="s">
        <v>67</v>
      </c>
      <c r="P10" s="1" t="s">
        <v>41</v>
      </c>
      <c r="Q10" s="1" t="s">
        <v>41</v>
      </c>
      <c r="R10" s="1" t="s">
        <v>41</v>
      </c>
      <c r="S10" s="1" t="s">
        <v>82</v>
      </c>
      <c r="T10" s="1" t="s">
        <v>100</v>
      </c>
      <c r="W10" s="1" t="s">
        <v>112</v>
      </c>
      <c r="X10" s="1" t="s">
        <v>41</v>
      </c>
      <c r="AC10" s="1" t="s">
        <v>41</v>
      </c>
      <c r="AD10" s="1" t="s">
        <v>41</v>
      </c>
      <c r="AE10" s="1" t="s">
        <v>41</v>
      </c>
      <c r="AH10" s="1" t="s">
        <v>41</v>
      </c>
      <c r="AI10" s="1" t="s">
        <v>41</v>
      </c>
      <c r="BA10" s="1" t="s">
        <v>41</v>
      </c>
      <c r="BD10" s="1" t="s">
        <v>41</v>
      </c>
    </row>
    <row r="11" spans="1:56" x14ac:dyDescent="0.4">
      <c r="A11" s="1">
        <v>285862</v>
      </c>
      <c r="B11" s="1" t="s">
        <v>161</v>
      </c>
      <c r="C11" s="1" t="s">
        <v>3</v>
      </c>
      <c r="D11" s="1" t="s">
        <v>14</v>
      </c>
      <c r="E11" s="1" t="s">
        <v>31</v>
      </c>
      <c r="G11" s="1" t="s">
        <v>41</v>
      </c>
      <c r="H11" s="1" t="s">
        <v>41</v>
      </c>
      <c r="K11" s="1">
        <v>285862</v>
      </c>
      <c r="M11" s="1" t="s">
        <v>54</v>
      </c>
      <c r="N11" s="1" t="s">
        <v>59</v>
      </c>
      <c r="O11" s="1" t="s">
        <v>67</v>
      </c>
      <c r="P11" s="1" t="s">
        <v>41</v>
      </c>
      <c r="Q11" s="1" t="s">
        <v>41</v>
      </c>
      <c r="R11" s="1" t="s">
        <v>41</v>
      </c>
      <c r="S11" s="1" t="s">
        <v>83</v>
      </c>
      <c r="T11" s="1" t="s">
        <v>101</v>
      </c>
      <c r="W11" s="1" t="s">
        <v>112</v>
      </c>
      <c r="X11" s="1" t="s">
        <v>41</v>
      </c>
      <c r="AC11" s="1" t="s">
        <v>41</v>
      </c>
      <c r="AD11" s="1" t="s">
        <v>41</v>
      </c>
      <c r="AE11" s="1" t="s">
        <v>41</v>
      </c>
      <c r="AH11" s="1" t="s">
        <v>41</v>
      </c>
      <c r="AI11" s="1" t="s">
        <v>41</v>
      </c>
      <c r="BA11" s="1" t="str">
        <f>HYPERLINK("#", "https://www.town.shinonsen.hyogo.jp/page/?mode=detail&amp;page_id=05a1ed293c55745b876c8651dbd6976e")</f>
        <v>https://www.town.shinonsen.hyogo.jp/page/?mode=detail&amp;page_id=05a1ed293c55745b876c8651dbd6976e</v>
      </c>
      <c r="BD11" s="1" t="s">
        <v>41</v>
      </c>
    </row>
    <row r="12" spans="1:56" x14ac:dyDescent="0.4">
      <c r="A12" s="1">
        <v>285862</v>
      </c>
      <c r="B12" s="1" t="s">
        <v>162</v>
      </c>
      <c r="C12" s="1" t="s">
        <v>3</v>
      </c>
      <c r="D12" s="1" t="s">
        <v>15</v>
      </c>
      <c r="E12" s="1" t="s">
        <v>32</v>
      </c>
      <c r="G12" s="1" t="s">
        <v>41</v>
      </c>
      <c r="H12" s="1" t="s">
        <v>41</v>
      </c>
      <c r="K12" s="1">
        <v>285862</v>
      </c>
      <c r="M12" s="1" t="s">
        <v>48</v>
      </c>
      <c r="N12" s="1" t="s">
        <v>59</v>
      </c>
      <c r="O12" s="1" t="s">
        <v>61</v>
      </c>
      <c r="P12" s="1" t="s">
        <v>41</v>
      </c>
      <c r="Q12" s="1" t="s">
        <v>41</v>
      </c>
      <c r="R12" s="1" t="s">
        <v>41</v>
      </c>
      <c r="S12" s="1" t="s">
        <v>84</v>
      </c>
      <c r="T12" s="1" t="s">
        <v>93</v>
      </c>
      <c r="W12" s="1" t="s">
        <v>111</v>
      </c>
      <c r="X12" s="1" t="s">
        <v>41</v>
      </c>
      <c r="AC12" s="1" t="s">
        <v>41</v>
      </c>
      <c r="AD12" s="1" t="s">
        <v>41</v>
      </c>
      <c r="AE12" s="1" t="s">
        <v>41</v>
      </c>
      <c r="AH12" s="1" t="s">
        <v>41</v>
      </c>
      <c r="AI12" s="1" t="s">
        <v>41</v>
      </c>
      <c r="BA12" s="1" t="str">
        <f>HYPERLINK("#", "https://www.town.shinonsen.hyogo.jp/page/?mode=detail&amp;page_id=58e4bbc0e5737fa65dac9a5276c82338")</f>
        <v>https://www.town.shinonsen.hyogo.jp/page/?mode=detail&amp;page_id=58e4bbc0e5737fa65dac9a5276c82338</v>
      </c>
      <c r="BD12" s="1" t="s">
        <v>41</v>
      </c>
    </row>
    <row r="13" spans="1:56" x14ac:dyDescent="0.4">
      <c r="A13" s="1">
        <v>285862</v>
      </c>
      <c r="B13" s="1" t="s">
        <v>163</v>
      </c>
      <c r="C13" s="1" t="s">
        <v>3</v>
      </c>
      <c r="D13" s="1" t="s">
        <v>16</v>
      </c>
      <c r="E13" s="1" t="s">
        <v>33</v>
      </c>
      <c r="G13" s="1" t="s">
        <v>41</v>
      </c>
      <c r="H13" s="1" t="s">
        <v>41</v>
      </c>
      <c r="K13" s="1">
        <v>285862</v>
      </c>
      <c r="M13" s="1" t="s">
        <v>55</v>
      </c>
      <c r="N13" s="1" t="s">
        <v>59</v>
      </c>
      <c r="O13" s="1" t="s">
        <v>68</v>
      </c>
      <c r="P13" s="1" t="s">
        <v>41</v>
      </c>
      <c r="Q13" s="1" t="s">
        <v>41</v>
      </c>
      <c r="R13" s="1" t="s">
        <v>41</v>
      </c>
      <c r="S13" s="1" t="s">
        <v>85</v>
      </c>
      <c r="T13" s="1" t="s">
        <v>102</v>
      </c>
      <c r="W13" s="1" t="s">
        <v>114</v>
      </c>
      <c r="X13" s="1" t="s">
        <v>41</v>
      </c>
      <c r="AC13" s="1" t="s">
        <v>41</v>
      </c>
      <c r="AD13" s="1" t="s">
        <v>41</v>
      </c>
      <c r="AE13" s="1" t="s">
        <v>41</v>
      </c>
      <c r="AH13" s="1" t="s">
        <v>41</v>
      </c>
      <c r="AI13" s="1" t="s">
        <v>41</v>
      </c>
      <c r="BA13" s="1" t="str">
        <f>HYPERLINK("#", "http://www.refresh.co.jp/sports/index.html")</f>
        <v>http://www.refresh.co.jp/sports/index.html</v>
      </c>
      <c r="BD13" s="1" t="s">
        <v>151</v>
      </c>
    </row>
    <row r="14" spans="1:56" x14ac:dyDescent="0.4">
      <c r="A14" s="1">
        <v>285862</v>
      </c>
      <c r="B14" s="1" t="s">
        <v>164</v>
      </c>
      <c r="C14" s="1" t="s">
        <v>3</v>
      </c>
      <c r="D14" s="1" t="s">
        <v>17</v>
      </c>
      <c r="E14" s="1" t="s">
        <v>34</v>
      </c>
      <c r="G14" s="1" t="s">
        <v>41</v>
      </c>
      <c r="H14" s="1" t="s">
        <v>41</v>
      </c>
      <c r="K14" s="1">
        <v>285862</v>
      </c>
      <c r="M14" s="1" t="s">
        <v>48</v>
      </c>
      <c r="N14" s="1" t="s">
        <v>59</v>
      </c>
      <c r="O14" s="1" t="s">
        <v>61</v>
      </c>
      <c r="P14" s="1" t="s">
        <v>41</v>
      </c>
      <c r="Q14" s="1" t="s">
        <v>41</v>
      </c>
      <c r="R14" s="1" t="s">
        <v>41</v>
      </c>
      <c r="S14" s="1" t="s">
        <v>86</v>
      </c>
      <c r="T14" s="1" t="s">
        <v>103</v>
      </c>
      <c r="W14" s="1" t="s">
        <v>110</v>
      </c>
      <c r="X14" s="1" t="s">
        <v>41</v>
      </c>
      <c r="AC14" s="1" t="s">
        <v>41</v>
      </c>
      <c r="AD14" s="1" t="s">
        <v>41</v>
      </c>
      <c r="AE14" s="1" t="s">
        <v>41</v>
      </c>
      <c r="AH14" s="1" t="s">
        <v>41</v>
      </c>
      <c r="AI14" s="1" t="s">
        <v>41</v>
      </c>
      <c r="BA14" s="1" t="str">
        <f>HYPERLINK("#", "https://www.town.shinonsen.hyogo.jp/page/?mode=detail&amp;page_id=755753ba884259805f5a27e7dd7fdafd")</f>
        <v>https://www.town.shinonsen.hyogo.jp/page/?mode=detail&amp;page_id=755753ba884259805f5a27e7dd7fdafd</v>
      </c>
      <c r="BD14" s="1" t="s">
        <v>41</v>
      </c>
    </row>
    <row r="15" spans="1:56" x14ac:dyDescent="0.4">
      <c r="A15" s="1">
        <v>285862</v>
      </c>
      <c r="B15" s="1" t="s">
        <v>165</v>
      </c>
      <c r="C15" s="1" t="s">
        <v>3</v>
      </c>
      <c r="D15" s="1" t="s">
        <v>18</v>
      </c>
      <c r="E15" s="1" t="s">
        <v>35</v>
      </c>
      <c r="G15" s="1" t="s">
        <v>41</v>
      </c>
      <c r="H15" s="1" t="s">
        <v>41</v>
      </c>
      <c r="K15" s="1">
        <v>285862</v>
      </c>
      <c r="M15" s="1" t="s">
        <v>56</v>
      </c>
      <c r="N15" s="1" t="s">
        <v>59</v>
      </c>
      <c r="O15" s="1" t="s">
        <v>69</v>
      </c>
      <c r="P15" s="1" t="s">
        <v>41</v>
      </c>
      <c r="Q15" s="1" t="s">
        <v>41</v>
      </c>
      <c r="R15" s="1" t="s">
        <v>41</v>
      </c>
      <c r="S15" s="1" t="s">
        <v>87</v>
      </c>
      <c r="T15" s="1" t="s">
        <v>104</v>
      </c>
      <c r="W15" s="1" t="s">
        <v>115</v>
      </c>
      <c r="X15" s="1" t="s">
        <v>41</v>
      </c>
      <c r="AC15" s="1" t="s">
        <v>41</v>
      </c>
      <c r="AD15" s="1" t="s">
        <v>41</v>
      </c>
      <c r="AE15" s="1" t="s">
        <v>41</v>
      </c>
      <c r="AH15" s="1" t="s">
        <v>41</v>
      </c>
      <c r="AI15" s="1" t="s">
        <v>41</v>
      </c>
      <c r="BA15" s="1" t="str">
        <f>HYPERLINK("#", "https://www.town.shinonsen.hyogo.jp/page/?mode=detail&amp;page_id=e90c9cea3c79396ed507c018a7d564f9")</f>
        <v>https://www.town.shinonsen.hyogo.jp/page/?mode=detail&amp;page_id=e90c9cea3c79396ed507c018a7d564f9</v>
      </c>
      <c r="BD15" s="1" t="s">
        <v>41</v>
      </c>
    </row>
    <row r="16" spans="1:56" x14ac:dyDescent="0.4">
      <c r="A16" s="1">
        <v>285862</v>
      </c>
      <c r="B16" s="1" t="s">
        <v>166</v>
      </c>
      <c r="C16" s="1" t="s">
        <v>3</v>
      </c>
      <c r="D16" s="1" t="s">
        <v>19</v>
      </c>
      <c r="E16" s="1" t="s">
        <v>36</v>
      </c>
      <c r="G16" s="1" t="s">
        <v>41</v>
      </c>
      <c r="H16" s="1" t="s">
        <v>41</v>
      </c>
      <c r="K16" s="1">
        <v>285862</v>
      </c>
      <c r="M16" s="1" t="s">
        <v>49</v>
      </c>
      <c r="N16" s="1" t="s">
        <v>59</v>
      </c>
      <c r="O16" s="1" t="s">
        <v>62</v>
      </c>
      <c r="P16" s="1" t="s">
        <v>41</v>
      </c>
      <c r="Q16" s="1" t="s">
        <v>41</v>
      </c>
      <c r="R16" s="1" t="s">
        <v>41</v>
      </c>
      <c r="S16" s="1" t="s">
        <v>88</v>
      </c>
      <c r="T16" s="1" t="s">
        <v>94</v>
      </c>
      <c r="W16" s="1" t="s">
        <v>116</v>
      </c>
      <c r="X16" s="1" t="s">
        <v>41</v>
      </c>
      <c r="AC16" s="1" t="s">
        <v>41</v>
      </c>
      <c r="AD16" s="1" t="s">
        <v>5</v>
      </c>
      <c r="AE16" s="1" t="s">
        <v>41</v>
      </c>
      <c r="AH16" s="1" t="s">
        <v>41</v>
      </c>
      <c r="AI16" s="1" t="s">
        <v>41</v>
      </c>
      <c r="BA16" s="1" t="s">
        <v>41</v>
      </c>
      <c r="BD16" s="1" t="s">
        <v>41</v>
      </c>
    </row>
    <row r="17" spans="1:56" x14ac:dyDescent="0.4">
      <c r="A17" s="1">
        <v>285862</v>
      </c>
      <c r="B17" s="1" t="s">
        <v>167</v>
      </c>
      <c r="C17" s="1" t="s">
        <v>3</v>
      </c>
      <c r="D17" s="1" t="s">
        <v>20</v>
      </c>
      <c r="E17" s="1" t="s">
        <v>37</v>
      </c>
      <c r="G17" s="1" t="s">
        <v>41</v>
      </c>
      <c r="H17" s="1" t="s">
        <v>41</v>
      </c>
      <c r="K17" s="1">
        <v>285862</v>
      </c>
      <c r="M17" s="1" t="s">
        <v>57</v>
      </c>
      <c r="N17" s="1" t="s">
        <v>59</v>
      </c>
      <c r="O17" s="1" t="s">
        <v>70</v>
      </c>
      <c r="P17" s="1" t="s">
        <v>41</v>
      </c>
      <c r="Q17" s="1" t="s">
        <v>41</v>
      </c>
      <c r="R17" s="1" t="s">
        <v>41</v>
      </c>
      <c r="S17" s="1" t="s">
        <v>89</v>
      </c>
      <c r="T17" s="1" t="s">
        <v>105</v>
      </c>
      <c r="W17" s="1" t="s">
        <v>116</v>
      </c>
      <c r="X17" s="1" t="s">
        <v>41</v>
      </c>
      <c r="AC17" s="1" t="s">
        <v>41</v>
      </c>
      <c r="AD17" s="1" t="s">
        <v>5</v>
      </c>
      <c r="AE17" s="1" t="s">
        <v>41</v>
      </c>
      <c r="AH17" s="1" t="s">
        <v>41</v>
      </c>
      <c r="AI17" s="1" t="s">
        <v>41</v>
      </c>
      <c r="BA17" s="1" t="s">
        <v>41</v>
      </c>
      <c r="BD17" s="1" t="s">
        <v>41</v>
      </c>
    </row>
    <row r="18" spans="1:56" x14ac:dyDescent="0.4">
      <c r="A18" s="1">
        <v>285862</v>
      </c>
      <c r="B18" s="1" t="s">
        <v>177</v>
      </c>
      <c r="C18" s="1" t="s">
        <v>3</v>
      </c>
      <c r="D18" s="1" t="s">
        <v>21</v>
      </c>
      <c r="E18" s="1" t="s">
        <v>38</v>
      </c>
      <c r="G18" s="1" t="s">
        <v>41</v>
      </c>
      <c r="H18" s="1" t="s">
        <v>41</v>
      </c>
      <c r="K18" s="1">
        <v>285862</v>
      </c>
      <c r="M18" s="1" t="s">
        <v>54</v>
      </c>
      <c r="N18" s="1" t="s">
        <v>59</v>
      </c>
      <c r="O18" s="1" t="s">
        <v>67</v>
      </c>
      <c r="P18" s="1" t="s">
        <v>41</v>
      </c>
      <c r="Q18" s="1" t="s">
        <v>41</v>
      </c>
      <c r="R18" s="1" t="s">
        <v>41</v>
      </c>
      <c r="S18" s="1" t="s">
        <v>90</v>
      </c>
      <c r="T18" s="1" t="s">
        <v>106</v>
      </c>
      <c r="W18" s="1" t="s">
        <v>116</v>
      </c>
      <c r="X18" s="1" t="s">
        <v>41</v>
      </c>
      <c r="AC18" s="1" t="s">
        <v>41</v>
      </c>
      <c r="AD18" s="1" t="s">
        <v>5</v>
      </c>
      <c r="AE18" s="1" t="s">
        <v>41</v>
      </c>
      <c r="AH18" s="1" t="s">
        <v>41</v>
      </c>
      <c r="AI18" s="1" t="s">
        <v>41</v>
      </c>
      <c r="BA18" s="1" t="s">
        <v>41</v>
      </c>
      <c r="BD18" s="1" t="s">
        <v>41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shinonsen_park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SonLOAdmin</cp:lastModifiedBy>
  <dcterms:created xsi:type="dcterms:W3CDTF">2023-06-27T00:05:31Z</dcterms:created>
  <dcterms:modified xsi:type="dcterms:W3CDTF">2023-06-27T00:40:38Z</dcterms:modified>
</cp:coreProperties>
</file>