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企画課\30.山本\06_オープンデータ\05_標準\独自データセット\"/>
    </mc:Choice>
  </mc:AlternateContent>
  <xr:revisionPtr revIDLastSave="0" documentId="13_ncr:1_{B3B2BE9B-EB98-46CB-8442-459041737211}" xr6:coauthVersionLast="47" xr6:coauthVersionMax="47" xr10:uidLastSave="{00000000-0000-0000-0000-000000000000}"/>
  <bookViews>
    <workbookView xWindow="-120" yWindow="-120" windowWidth="29040" windowHeight="15840" xr2:uid="{93AA1A1A-5190-446F-9573-293782076F20}"/>
  </bookViews>
  <sheets>
    <sheet name="shinonsen_schoo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0" i="2" l="1"/>
  <c r="BA9" i="2"/>
  <c r="BA8" i="2"/>
  <c r="BA7" i="2"/>
  <c r="BA6" i="2"/>
  <c r="BA5" i="2"/>
  <c r="BA4" i="2"/>
  <c r="BA3" i="2"/>
  <c r="BA2" i="2"/>
</calcChain>
</file>

<file path=xl/sharedStrings.xml><?xml version="1.0" encoding="utf-8"?>
<sst xmlns="http://schemas.openxmlformats.org/spreadsheetml/2006/main" count="254" uniqueCount="137">
  <si>
    <t>全国地方公共団体コード</t>
  </si>
  <si>
    <t>ID</t>
  </si>
  <si>
    <t>地方公共団体名</t>
  </si>
  <si>
    <t>兵庫県新温泉町</t>
  </si>
  <si>
    <t>名称</t>
  </si>
  <si>
    <t>浜坂東小学校</t>
  </si>
  <si>
    <t>浜坂西小学校</t>
  </si>
  <si>
    <t>浜坂南小学校</t>
  </si>
  <si>
    <t>浜坂北小学校</t>
  </si>
  <si>
    <t>温泉小学校</t>
  </si>
  <si>
    <t>照来小学校</t>
  </si>
  <si>
    <t>浜坂中学校</t>
  </si>
  <si>
    <t>夢が丘中学校</t>
  </si>
  <si>
    <t>学校給食センター</t>
  </si>
  <si>
    <t>名称_カナ</t>
  </si>
  <si>
    <t>ハマサカヒガシショウガッコウ</t>
  </si>
  <si>
    <t>ハマサカニシショウガッコウ</t>
  </si>
  <si>
    <t>ハマサカミナミショウガッコウ</t>
  </si>
  <si>
    <t>ハマサカキタショウガッコウ</t>
  </si>
  <si>
    <t>オンセンショウガッコウ</t>
  </si>
  <si>
    <t>テラギショウガッコウ</t>
  </si>
  <si>
    <t>ハマサカチュウガッコウ</t>
  </si>
  <si>
    <t>ユメガオカチュウガッコウ</t>
  </si>
  <si>
    <t>ガッコウキュウショクセンター</t>
  </si>
  <si>
    <t>名称_英字</t>
  </si>
  <si>
    <t>名称_通称</t>
  </si>
  <si>
    <t/>
  </si>
  <si>
    <t>POIコード</t>
  </si>
  <si>
    <t>外部識別子</t>
  </si>
  <si>
    <t>外部識別子の値</t>
  </si>
  <si>
    <t>所在地_全国地方公共団体コード</t>
  </si>
  <si>
    <t>町字ID</t>
  </si>
  <si>
    <t>所在地_連結表記</t>
  </si>
  <si>
    <t>兵庫県美方郡新温泉町栃谷402-3</t>
  </si>
  <si>
    <t>兵庫県美方郡新温泉町浜坂2620</t>
  </si>
  <si>
    <t>兵庫県美方郡新温泉町高末390-１</t>
  </si>
  <si>
    <t>兵庫県美方郡新温泉町諸寄1181</t>
  </si>
  <si>
    <t>兵庫県美方郡新温泉町湯28</t>
  </si>
  <si>
    <t>兵庫県美方郡新温泉町桐岡374</t>
  </si>
  <si>
    <t>兵庫県美方郡新温泉町浜坂77-185</t>
  </si>
  <si>
    <t>兵庫県美方郡新温泉町細田38</t>
  </si>
  <si>
    <t>所在地_都道府県</t>
  </si>
  <si>
    <t>兵庫県</t>
  </si>
  <si>
    <t>所在地_市区町村</t>
  </si>
  <si>
    <t>美方郡新温泉町栃谷402-3</t>
  </si>
  <si>
    <t>美方郡新温泉町浜坂2620</t>
  </si>
  <si>
    <t>美方郡新温泉町高末390-１</t>
  </si>
  <si>
    <t>美方郡新温泉町諸寄1181</t>
  </si>
  <si>
    <t>美方郡新温泉町湯28</t>
  </si>
  <si>
    <t>美方郡新温泉町桐岡374</t>
  </si>
  <si>
    <t>美方郡新温泉町浜坂77-185</t>
  </si>
  <si>
    <t>美方郡新温泉町細田38</t>
  </si>
  <si>
    <t>所在地_町字</t>
  </si>
  <si>
    <t>所在地_番地以下</t>
  </si>
  <si>
    <t>建物名等(方書)</t>
  </si>
  <si>
    <t>緯度</t>
  </si>
  <si>
    <t>35.61792</t>
  </si>
  <si>
    <t>35.61871</t>
  </si>
  <si>
    <t>35.61044</t>
  </si>
  <si>
    <t>35.60799</t>
  </si>
  <si>
    <t>35.62262</t>
  </si>
  <si>
    <t>35.55713</t>
  </si>
  <si>
    <t>35.53046</t>
  </si>
  <si>
    <t>35.56234</t>
  </si>
  <si>
    <t>35.61858</t>
  </si>
  <si>
    <t>経度</t>
  </si>
  <si>
    <t>134.449</t>
  </si>
  <si>
    <t>134.4499</t>
  </si>
  <si>
    <t>134.5013</t>
  </si>
  <si>
    <t>134.4307</t>
  </si>
  <si>
    <t>134.4716</t>
  </si>
  <si>
    <t>134.486</t>
  </si>
  <si>
    <t>134.4864</t>
  </si>
  <si>
    <t>134.4494</t>
  </si>
  <si>
    <t>134.4823</t>
  </si>
  <si>
    <t>高度の種別</t>
  </si>
  <si>
    <t>高度の値</t>
  </si>
  <si>
    <t>電話番号</t>
  </si>
  <si>
    <t>0796-82-1238</t>
  </si>
  <si>
    <t>0796-82-1134</t>
  </si>
  <si>
    <t>0796-82-1237</t>
  </si>
  <si>
    <t>0796-82-1101</t>
  </si>
  <si>
    <t>0796-92-1092</t>
  </si>
  <si>
    <t>0796-92-1093</t>
  </si>
  <si>
    <t>0796-82-1104</t>
  </si>
  <si>
    <t>0796-92-1090</t>
  </si>
  <si>
    <t>0796-82-1397</t>
  </si>
  <si>
    <t>内線番号</t>
  </si>
  <si>
    <t>連絡先メールアドレス</t>
  </si>
  <si>
    <t>連絡先FormURL</t>
  </si>
  <si>
    <t>連絡先備考（その他、SNSなど）</t>
  </si>
  <si>
    <t>郵便番号</t>
  </si>
  <si>
    <t>法人番号</t>
  </si>
  <si>
    <t>団体名</t>
  </si>
  <si>
    <t>利用可能曜日</t>
  </si>
  <si>
    <t>開始時間</t>
  </si>
  <si>
    <t>終了時間</t>
  </si>
  <si>
    <t>利用可能時間特記事項</t>
  </si>
  <si>
    <t>説明</t>
  </si>
  <si>
    <t>車椅子可</t>
  </si>
  <si>
    <t>車椅子貸出</t>
  </si>
  <si>
    <t>ツエ貸出</t>
  </si>
  <si>
    <t>バリアフリートイレ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</si>
  <si>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</si>
  <si>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</si>
  <si>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</si>
  <si>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</si>
  <si>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</si>
  <si>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</si>
  <si>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</si>
  <si>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</si>
  <si>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授乳室</t>
  </si>
  <si>
    <t>おむつ替えコーナー</t>
  </si>
  <si>
    <t>飲食可否</t>
  </si>
  <si>
    <t>ベビーカー貸出</t>
  </si>
  <si>
    <t>ベビーカー利用</t>
  </si>
  <si>
    <t>URL</t>
  </si>
  <si>
    <t>画像</t>
  </si>
  <si>
    <t>画像_ライセンス</t>
  </si>
  <si>
    <t>備考</t>
  </si>
  <si>
    <t>AED:保健室内</t>
  </si>
  <si>
    <t>AED:玄関入って児童用下駄箱横</t>
  </si>
  <si>
    <t>AED:職員室前廊下の窓側</t>
  </si>
  <si>
    <t>AED:体育館入って正面左側</t>
  </si>
  <si>
    <t>AED:職員玄関左側</t>
  </si>
  <si>
    <t>AED:職員玄関の下駄箱</t>
  </si>
  <si>
    <t>AED:職員室窓側</t>
  </si>
  <si>
    <t>AED:職員室前廊下の消火栓横</t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</si>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</sst>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5E14-EC51-4059-854D-FE9ED1958E24}">
  <dimension ref="A1:BD10"/>
  <sheetViews>
    <sheetView tabSelected="1" workbookViewId="0">
      <selection activeCell="B11" sqref="B11"/>
    </sheetView>
  </sheetViews>
  <sheetFormatPr defaultRowHeight="18.75" x14ac:dyDescent="0.4"/>
  <cols>
    <col min="1" max="1" width="20.625" style="1" customWidth="1"/>
    <col min="2" max="2" width="4.5" style="1" bestFit="1" customWidth="1"/>
    <col min="3" max="3" width="15.125" style="1" bestFit="1" customWidth="1"/>
    <col min="4" max="5" width="20.625" style="1" customWidth="1"/>
    <col min="6" max="7" width="10" style="1" bestFit="1" customWidth="1"/>
    <col min="8" max="8" width="10.25" style="1" bestFit="1" customWidth="1"/>
    <col min="9" max="9" width="11" style="1" bestFit="1" customWidth="1"/>
    <col min="10" max="10" width="15.125" style="1" bestFit="1" customWidth="1"/>
    <col min="11" max="11" width="20.625" style="1" customWidth="1"/>
    <col min="12" max="12" width="7.125" style="1" bestFit="1" customWidth="1"/>
    <col min="13" max="13" width="20.625" style="1" customWidth="1"/>
    <col min="14" max="14" width="16.25" style="1" bestFit="1" customWidth="1"/>
    <col min="15" max="15" width="20.625" style="1" customWidth="1"/>
    <col min="16" max="16" width="12.125" style="1" bestFit="1" customWidth="1"/>
    <col min="17" max="17" width="16.25" style="1" bestFit="1" customWidth="1"/>
    <col min="18" max="18" width="14.75" style="1" bestFit="1" customWidth="1"/>
    <col min="19" max="20" width="9" style="1"/>
    <col min="21" max="21" width="11" style="1" bestFit="1" customWidth="1"/>
    <col min="22" max="22" width="9" style="1"/>
    <col min="23" max="23" width="14.125" style="1" bestFit="1" customWidth="1"/>
    <col min="24" max="24" width="9" style="1"/>
    <col min="25" max="25" width="20.625" style="1" customWidth="1"/>
    <col min="26" max="26" width="15.625" style="1" bestFit="1" customWidth="1"/>
    <col min="27" max="27" width="20.625" style="1" customWidth="1"/>
    <col min="28" max="29" width="9" style="1"/>
    <col min="30" max="31" width="20.625" style="1" customWidth="1"/>
    <col min="32" max="33" width="9" style="3"/>
    <col min="34" max="34" width="20.625" style="1" customWidth="1"/>
    <col min="35" max="35" width="5.25" style="1" bestFit="1" customWidth="1"/>
    <col min="36" max="36" width="9" style="1"/>
    <col min="37" max="37" width="11" style="1" bestFit="1" customWidth="1"/>
    <col min="38" max="38" width="9" style="1"/>
    <col min="39" max="39" width="19.25" style="1" bestFit="1" customWidth="1"/>
    <col min="40" max="43" width="20.625" style="1" customWidth="1"/>
    <col min="44" max="44" width="5.25" style="1" bestFit="1" customWidth="1"/>
    <col min="45" max="45" width="9" style="1"/>
    <col min="46" max="46" width="11" style="1" bestFit="1" customWidth="1"/>
    <col min="47" max="47" width="20.625" style="1" customWidth="1"/>
    <col min="48" max="48" width="7.125" style="1" bestFit="1" customWidth="1"/>
    <col min="49" max="49" width="19.25" style="1" bestFit="1" customWidth="1"/>
    <col min="50" max="50" width="9" style="1"/>
    <col min="51" max="52" width="15.125" style="1" bestFit="1" customWidth="1"/>
    <col min="53" max="53" width="20.625" style="1" customWidth="1"/>
    <col min="54" max="54" width="5.25" style="1" bestFit="1" customWidth="1"/>
    <col min="55" max="55" width="16.25" style="1" bestFit="1" customWidth="1"/>
    <col min="56" max="56" width="20.625" style="1" customWidth="1"/>
  </cols>
  <sheetData>
    <row r="1" spans="1:56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14</v>
      </c>
      <c r="F1" s="2" t="s">
        <v>24</v>
      </c>
      <c r="G1" s="2" t="s">
        <v>25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41</v>
      </c>
      <c r="O1" s="2" t="s">
        <v>43</v>
      </c>
      <c r="P1" s="2" t="s">
        <v>52</v>
      </c>
      <c r="Q1" s="2" t="s">
        <v>53</v>
      </c>
      <c r="R1" s="2" t="s">
        <v>54</v>
      </c>
      <c r="S1" s="2" t="s">
        <v>55</v>
      </c>
      <c r="T1" s="2" t="s">
        <v>65</v>
      </c>
      <c r="U1" s="2" t="s">
        <v>75</v>
      </c>
      <c r="V1" s="2" t="s">
        <v>76</v>
      </c>
      <c r="W1" s="2" t="s">
        <v>77</v>
      </c>
      <c r="X1" s="2" t="s">
        <v>87</v>
      </c>
      <c r="Y1" s="2" t="s">
        <v>88</v>
      </c>
      <c r="Z1" s="2" t="s">
        <v>89</v>
      </c>
      <c r="AA1" s="2" t="s">
        <v>90</v>
      </c>
      <c r="AB1" s="2" t="s">
        <v>91</v>
      </c>
      <c r="AC1" s="2" t="s">
        <v>92</v>
      </c>
      <c r="AD1" s="2" t="s">
        <v>93</v>
      </c>
      <c r="AE1" s="2" t="s">
        <v>94</v>
      </c>
      <c r="AF1" s="4" t="s">
        <v>95</v>
      </c>
      <c r="AG1" s="4" t="s">
        <v>96</v>
      </c>
      <c r="AH1" s="2" t="s">
        <v>97</v>
      </c>
      <c r="AI1" s="2" t="s">
        <v>98</v>
      </c>
      <c r="AJ1" s="2" t="s">
        <v>99</v>
      </c>
      <c r="AK1" s="2" t="s">
        <v>100</v>
      </c>
      <c r="AL1" s="2" t="s">
        <v>101</v>
      </c>
      <c r="AM1" s="2" t="s">
        <v>102</v>
      </c>
      <c r="AN1" s="2" t="s">
        <v>103</v>
      </c>
      <c r="AO1" s="2" t="s">
        <v>104</v>
      </c>
      <c r="AP1" s="2" t="s">
        <v>105</v>
      </c>
      <c r="AQ1" s="2" t="s">
        <v>106</v>
      </c>
      <c r="AR1" s="2" t="s">
        <v>107</v>
      </c>
      <c r="AS1" s="2" t="s">
        <v>108</v>
      </c>
      <c r="AT1" s="2" t="s">
        <v>109</v>
      </c>
      <c r="AU1" s="2" t="s">
        <v>110</v>
      </c>
      <c r="AV1" s="2" t="s">
        <v>111</v>
      </c>
      <c r="AW1" s="2" t="s">
        <v>112</v>
      </c>
      <c r="AX1" s="2" t="s">
        <v>113</v>
      </c>
      <c r="AY1" s="2" t="s">
        <v>114</v>
      </c>
      <c r="AZ1" s="2" t="s">
        <v>115</v>
      </c>
      <c r="BA1" s="2" t="s">
        <v>116</v>
      </c>
      <c r="BB1" s="2" t="s">
        <v>117</v>
      </c>
      <c r="BC1" s="2" t="s">
        <v>118</v>
      </c>
      <c r="BD1" s="2" t="s">
        <v>119</v>
      </c>
    </row>
    <row r="2" spans="1:56" x14ac:dyDescent="0.4">
      <c r="A2" s="1">
        <v>285862</v>
      </c>
      <c r="B2" s="1" t="s">
        <v>128</v>
      </c>
      <c r="C2" s="1" t="s">
        <v>3</v>
      </c>
      <c r="D2" s="1" t="s">
        <v>5</v>
      </c>
      <c r="E2" s="1" t="s">
        <v>15</v>
      </c>
      <c r="G2" s="1" t="s">
        <v>26</v>
      </c>
      <c r="H2" s="1" t="s">
        <v>26</v>
      </c>
      <c r="K2" s="1">
        <v>285862</v>
      </c>
      <c r="M2" s="1" t="s">
        <v>35</v>
      </c>
      <c r="N2" s="1" t="s">
        <v>42</v>
      </c>
      <c r="O2" s="1" t="s">
        <v>46</v>
      </c>
      <c r="P2" s="1" t="s">
        <v>26</v>
      </c>
      <c r="Q2" s="1" t="s">
        <v>26</v>
      </c>
      <c r="R2" s="1" t="s">
        <v>26</v>
      </c>
      <c r="S2" s="1" t="s">
        <v>57</v>
      </c>
      <c r="T2" s="1" t="s">
        <v>68</v>
      </c>
      <c r="W2" s="1" t="s">
        <v>78</v>
      </c>
      <c r="X2" s="1" t="s">
        <v>26</v>
      </c>
      <c r="AC2" s="1" t="s">
        <v>26</v>
      </c>
      <c r="AD2" s="1" t="s">
        <v>26</v>
      </c>
      <c r="AE2" s="1" t="s">
        <v>26</v>
      </c>
      <c r="AH2" s="1" t="s">
        <v>26</v>
      </c>
      <c r="AI2" s="1" t="s">
        <v>26</v>
      </c>
      <c r="BA2" s="1" t="str">
        <f>HYPERLINK("#", "http://www.shinonsen-kyouiku.jp/hamahigashi/")</f>
        <v>http://www.shinonsen-kyouiku.jp/hamahigashi/</v>
      </c>
      <c r="BD2" s="1" t="s">
        <v>120</v>
      </c>
    </row>
    <row r="3" spans="1:56" x14ac:dyDescent="0.4">
      <c r="A3" s="1">
        <v>285862</v>
      </c>
      <c r="B3" s="1" t="s">
        <v>129</v>
      </c>
      <c r="C3" s="1" t="s">
        <v>3</v>
      </c>
      <c r="D3" s="1" t="s">
        <v>6</v>
      </c>
      <c r="E3" s="1" t="s">
        <v>16</v>
      </c>
      <c r="G3" s="1" t="s">
        <v>26</v>
      </c>
      <c r="H3" s="1" t="s">
        <v>26</v>
      </c>
      <c r="K3" s="1">
        <v>285862</v>
      </c>
      <c r="M3" s="1" t="s">
        <v>36</v>
      </c>
      <c r="N3" s="1" t="s">
        <v>42</v>
      </c>
      <c r="O3" s="1" t="s">
        <v>47</v>
      </c>
      <c r="P3" s="1" t="s">
        <v>26</v>
      </c>
      <c r="Q3" s="1" t="s">
        <v>26</v>
      </c>
      <c r="R3" s="1" t="s">
        <v>26</v>
      </c>
      <c r="S3" s="1" t="s">
        <v>58</v>
      </c>
      <c r="T3" s="1" t="s">
        <v>69</v>
      </c>
      <c r="W3" s="1" t="s">
        <v>79</v>
      </c>
      <c r="X3" s="1" t="s">
        <v>26</v>
      </c>
      <c r="AC3" s="1" t="s">
        <v>26</v>
      </c>
      <c r="AD3" s="1" t="s">
        <v>26</v>
      </c>
      <c r="AE3" s="1" t="s">
        <v>26</v>
      </c>
      <c r="AH3" s="1" t="s">
        <v>26</v>
      </c>
      <c r="AI3" s="1" t="s">
        <v>26</v>
      </c>
      <c r="BA3" s="1" t="str">
        <f>HYPERLINK("#", "http://www.shinonsen-kyouiku.jp/hamanishi/")</f>
        <v>http://www.shinonsen-kyouiku.jp/hamanishi/</v>
      </c>
      <c r="BD3" s="1" t="s">
        <v>121</v>
      </c>
    </row>
    <row r="4" spans="1:56" x14ac:dyDescent="0.4">
      <c r="A4" s="1">
        <v>285862</v>
      </c>
      <c r="B4" s="1" t="s">
        <v>130</v>
      </c>
      <c r="C4" s="1" t="s">
        <v>3</v>
      </c>
      <c r="D4" s="1" t="s">
        <v>7</v>
      </c>
      <c r="E4" s="1" t="s">
        <v>17</v>
      </c>
      <c r="G4" s="1" t="s">
        <v>26</v>
      </c>
      <c r="H4" s="1" t="s">
        <v>26</v>
      </c>
      <c r="K4" s="1">
        <v>285862</v>
      </c>
      <c r="M4" s="1" t="s">
        <v>33</v>
      </c>
      <c r="N4" s="1" t="s">
        <v>42</v>
      </c>
      <c r="O4" s="1" t="s">
        <v>44</v>
      </c>
      <c r="P4" s="1" t="s">
        <v>26</v>
      </c>
      <c r="Q4" s="1" t="s">
        <v>26</v>
      </c>
      <c r="R4" s="1" t="s">
        <v>26</v>
      </c>
      <c r="S4" s="1" t="s">
        <v>59</v>
      </c>
      <c r="T4" s="1" t="s">
        <v>70</v>
      </c>
      <c r="W4" s="1" t="s">
        <v>80</v>
      </c>
      <c r="X4" s="1" t="s">
        <v>26</v>
      </c>
      <c r="AC4" s="1" t="s">
        <v>26</v>
      </c>
      <c r="AD4" s="1" t="s">
        <v>26</v>
      </c>
      <c r="AE4" s="1" t="s">
        <v>26</v>
      </c>
      <c r="AH4" s="1" t="s">
        <v>26</v>
      </c>
      <c r="AI4" s="1" t="s">
        <v>26</v>
      </c>
      <c r="BA4" s="1" t="str">
        <f>HYPERLINK("#", "http://www.shinonsen-kyouiku.jp/hamaminami/")</f>
        <v>http://www.shinonsen-kyouiku.jp/hamaminami/</v>
      </c>
      <c r="BD4" s="1" t="s">
        <v>122</v>
      </c>
    </row>
    <row r="5" spans="1:56" x14ac:dyDescent="0.4">
      <c r="A5" s="1">
        <v>285862</v>
      </c>
      <c r="B5" s="1" t="s">
        <v>131</v>
      </c>
      <c r="C5" s="1" t="s">
        <v>3</v>
      </c>
      <c r="D5" s="1" t="s">
        <v>8</v>
      </c>
      <c r="E5" s="1" t="s">
        <v>18</v>
      </c>
      <c r="G5" s="1" t="s">
        <v>26</v>
      </c>
      <c r="H5" s="1" t="s">
        <v>26</v>
      </c>
      <c r="K5" s="1">
        <v>285862</v>
      </c>
      <c r="M5" s="1" t="s">
        <v>34</v>
      </c>
      <c r="N5" s="1" t="s">
        <v>42</v>
      </c>
      <c r="O5" s="1" t="s">
        <v>45</v>
      </c>
      <c r="P5" s="1" t="s">
        <v>26</v>
      </c>
      <c r="Q5" s="1" t="s">
        <v>26</v>
      </c>
      <c r="R5" s="1" t="s">
        <v>26</v>
      </c>
      <c r="S5" s="1" t="s">
        <v>60</v>
      </c>
      <c r="T5" s="1" t="s">
        <v>66</v>
      </c>
      <c r="W5" s="1" t="s">
        <v>81</v>
      </c>
      <c r="X5" s="1" t="s">
        <v>26</v>
      </c>
      <c r="AC5" s="1" t="s">
        <v>26</v>
      </c>
      <c r="AD5" s="1" t="s">
        <v>26</v>
      </c>
      <c r="AE5" s="1" t="s">
        <v>26</v>
      </c>
      <c r="AH5" s="1" t="s">
        <v>26</v>
      </c>
      <c r="AI5" s="1" t="s">
        <v>26</v>
      </c>
      <c r="BA5" s="1" t="str">
        <f>HYPERLINK("#", "http://www.shinonsen-kyouiku.jp/hamakita/")</f>
        <v>http://www.shinonsen-kyouiku.jp/hamakita/</v>
      </c>
      <c r="BD5" s="1" t="s">
        <v>123</v>
      </c>
    </row>
    <row r="6" spans="1:56" x14ac:dyDescent="0.4">
      <c r="A6" s="1">
        <v>285862</v>
      </c>
      <c r="B6" s="1" t="s">
        <v>132</v>
      </c>
      <c r="C6" s="1" t="s">
        <v>3</v>
      </c>
      <c r="D6" s="1" t="s">
        <v>9</v>
      </c>
      <c r="E6" s="1" t="s">
        <v>19</v>
      </c>
      <c r="G6" s="1" t="s">
        <v>26</v>
      </c>
      <c r="H6" s="1" t="s">
        <v>26</v>
      </c>
      <c r="K6" s="1">
        <v>285862</v>
      </c>
      <c r="M6" s="1" t="s">
        <v>37</v>
      </c>
      <c r="N6" s="1" t="s">
        <v>42</v>
      </c>
      <c r="O6" s="1" t="s">
        <v>48</v>
      </c>
      <c r="P6" s="1" t="s">
        <v>26</v>
      </c>
      <c r="Q6" s="1" t="s">
        <v>26</v>
      </c>
      <c r="R6" s="1" t="s">
        <v>26</v>
      </c>
      <c r="S6" s="1" t="s">
        <v>61</v>
      </c>
      <c r="T6" s="1" t="s">
        <v>71</v>
      </c>
      <c r="W6" s="1" t="s">
        <v>82</v>
      </c>
      <c r="X6" s="1" t="s">
        <v>26</v>
      </c>
      <c r="AC6" s="1" t="s">
        <v>26</v>
      </c>
      <c r="AD6" s="1" t="s">
        <v>26</v>
      </c>
      <c r="AE6" s="1" t="s">
        <v>26</v>
      </c>
      <c r="AH6" s="1" t="s">
        <v>26</v>
      </c>
      <c r="AI6" s="1" t="s">
        <v>26</v>
      </c>
      <c r="BA6" s="1" t="str">
        <f>HYPERLINK("#", "http://onsyo.edu.yukemuri.gr.jp/")</f>
        <v>http://onsyo.edu.yukemuri.gr.jp/</v>
      </c>
      <c r="BD6" s="1" t="s">
        <v>124</v>
      </c>
    </row>
    <row r="7" spans="1:56" x14ac:dyDescent="0.4">
      <c r="A7" s="1">
        <v>285862</v>
      </c>
      <c r="B7" s="1" t="s">
        <v>133</v>
      </c>
      <c r="C7" s="1" t="s">
        <v>3</v>
      </c>
      <c r="D7" s="1" t="s">
        <v>10</v>
      </c>
      <c r="E7" s="1" t="s">
        <v>20</v>
      </c>
      <c r="G7" s="1" t="s">
        <v>26</v>
      </c>
      <c r="H7" s="1" t="s">
        <v>26</v>
      </c>
      <c r="K7" s="1">
        <v>285862</v>
      </c>
      <c r="M7" s="1" t="s">
        <v>38</v>
      </c>
      <c r="N7" s="1" t="s">
        <v>42</v>
      </c>
      <c r="O7" s="1" t="s">
        <v>49</v>
      </c>
      <c r="P7" s="1" t="s">
        <v>26</v>
      </c>
      <c r="Q7" s="1" t="s">
        <v>26</v>
      </c>
      <c r="R7" s="1" t="s">
        <v>26</v>
      </c>
      <c r="S7" s="1" t="s">
        <v>62</v>
      </c>
      <c r="T7" s="1" t="s">
        <v>72</v>
      </c>
      <c r="W7" s="1" t="s">
        <v>83</v>
      </c>
      <c r="X7" s="1" t="s">
        <v>26</v>
      </c>
      <c r="AC7" s="1" t="s">
        <v>26</v>
      </c>
      <c r="AD7" s="1" t="s">
        <v>26</v>
      </c>
      <c r="AE7" s="1" t="s">
        <v>26</v>
      </c>
      <c r="AH7" s="1" t="s">
        <v>26</v>
      </c>
      <c r="AI7" s="1" t="s">
        <v>26</v>
      </c>
      <c r="BA7" s="1" t="str">
        <f>HYPERLINK("#", "http://terasyo.edu.yukemuri.gr.jp/")</f>
        <v>http://terasyo.edu.yukemuri.gr.jp/</v>
      </c>
      <c r="BD7" s="1" t="s">
        <v>125</v>
      </c>
    </row>
    <row r="8" spans="1:56" x14ac:dyDescent="0.4">
      <c r="A8" s="1">
        <v>285862</v>
      </c>
      <c r="B8" s="1" t="s">
        <v>134</v>
      </c>
      <c r="C8" s="1" t="s">
        <v>3</v>
      </c>
      <c r="D8" s="1" t="s">
        <v>11</v>
      </c>
      <c r="E8" s="1" t="s">
        <v>21</v>
      </c>
      <c r="G8" s="1" t="s">
        <v>26</v>
      </c>
      <c r="H8" s="1" t="s">
        <v>26</v>
      </c>
      <c r="K8" s="1">
        <v>285862</v>
      </c>
      <c r="M8" s="1" t="s">
        <v>39</v>
      </c>
      <c r="N8" s="1" t="s">
        <v>42</v>
      </c>
      <c r="O8" s="1" t="s">
        <v>50</v>
      </c>
      <c r="P8" s="1" t="s">
        <v>26</v>
      </c>
      <c r="Q8" s="1" t="s">
        <v>26</v>
      </c>
      <c r="R8" s="1" t="s">
        <v>26</v>
      </c>
      <c r="S8" s="1" t="s">
        <v>56</v>
      </c>
      <c r="T8" s="1" t="s">
        <v>73</v>
      </c>
      <c r="W8" s="1" t="s">
        <v>84</v>
      </c>
      <c r="X8" s="1" t="s">
        <v>26</v>
      </c>
      <c r="AC8" s="1" t="s">
        <v>26</v>
      </c>
      <c r="AD8" s="1" t="s">
        <v>26</v>
      </c>
      <c r="AE8" s="1" t="s">
        <v>26</v>
      </c>
      <c r="AH8" s="1" t="s">
        <v>26</v>
      </c>
      <c r="AI8" s="1" t="s">
        <v>26</v>
      </c>
      <c r="BA8" s="1" t="str">
        <f>HYPERLINK("#", "http://www.shinonsen-kyouiku.jp/hama-jh/")</f>
        <v>http://www.shinonsen-kyouiku.jp/hama-jh/</v>
      </c>
      <c r="BD8" s="1" t="s">
        <v>126</v>
      </c>
    </row>
    <row r="9" spans="1:56" x14ac:dyDescent="0.4">
      <c r="A9" s="1">
        <v>285862</v>
      </c>
      <c r="B9" s="1" t="s">
        <v>135</v>
      </c>
      <c r="C9" s="1" t="s">
        <v>3</v>
      </c>
      <c r="D9" s="1" t="s">
        <v>12</v>
      </c>
      <c r="E9" s="1" t="s">
        <v>22</v>
      </c>
      <c r="G9" s="1" t="s">
        <v>26</v>
      </c>
      <c r="H9" s="1" t="s">
        <v>26</v>
      </c>
      <c r="K9" s="1">
        <v>285862</v>
      </c>
      <c r="M9" s="1" t="s">
        <v>40</v>
      </c>
      <c r="N9" s="1" t="s">
        <v>42</v>
      </c>
      <c r="O9" s="1" t="s">
        <v>51</v>
      </c>
      <c r="P9" s="1" t="s">
        <v>26</v>
      </c>
      <c r="Q9" s="1" t="s">
        <v>26</v>
      </c>
      <c r="R9" s="1" t="s">
        <v>26</v>
      </c>
      <c r="S9" s="1" t="s">
        <v>63</v>
      </c>
      <c r="T9" s="1" t="s">
        <v>74</v>
      </c>
      <c r="W9" s="1" t="s">
        <v>85</v>
      </c>
      <c r="X9" s="1" t="s">
        <v>26</v>
      </c>
      <c r="AC9" s="1" t="s">
        <v>26</v>
      </c>
      <c r="AD9" s="1" t="s">
        <v>26</v>
      </c>
      <c r="AE9" s="1" t="s">
        <v>26</v>
      </c>
      <c r="AH9" s="1" t="s">
        <v>26</v>
      </c>
      <c r="AI9" s="1" t="s">
        <v>26</v>
      </c>
      <c r="BA9" s="1" t="str">
        <f>HYPERLINK("#", "http://yumegaoka.edu.yukemuri.gr.jp/")</f>
        <v>http://yumegaoka.edu.yukemuri.gr.jp/</v>
      </c>
      <c r="BD9" s="1" t="s">
        <v>127</v>
      </c>
    </row>
    <row r="10" spans="1:56" x14ac:dyDescent="0.4">
      <c r="A10" s="1">
        <v>285862</v>
      </c>
      <c r="B10" s="1" t="s">
        <v>136</v>
      </c>
      <c r="C10" s="1" t="s">
        <v>3</v>
      </c>
      <c r="D10" s="1" t="s">
        <v>13</v>
      </c>
      <c r="E10" s="1" t="s">
        <v>23</v>
      </c>
      <c r="G10" s="1" t="s">
        <v>26</v>
      </c>
      <c r="H10" s="1" t="s">
        <v>26</v>
      </c>
      <c r="K10" s="1">
        <v>285862</v>
      </c>
      <c r="M10" s="1" t="s">
        <v>39</v>
      </c>
      <c r="N10" s="1" t="s">
        <v>42</v>
      </c>
      <c r="O10" s="1" t="s">
        <v>50</v>
      </c>
      <c r="P10" s="1" t="s">
        <v>26</v>
      </c>
      <c r="Q10" s="1" t="s">
        <v>26</v>
      </c>
      <c r="R10" s="1" t="s">
        <v>26</v>
      </c>
      <c r="S10" s="1" t="s">
        <v>64</v>
      </c>
      <c r="T10" s="1" t="s">
        <v>67</v>
      </c>
      <c r="W10" s="1" t="s">
        <v>86</v>
      </c>
      <c r="X10" s="1" t="s">
        <v>26</v>
      </c>
      <c r="AC10" s="1" t="s">
        <v>26</v>
      </c>
      <c r="AD10" s="1" t="s">
        <v>26</v>
      </c>
      <c r="AE10" s="1" t="s">
        <v>26</v>
      </c>
      <c r="AH10" s="1" t="s">
        <v>26</v>
      </c>
      <c r="AI10" s="1" t="s">
        <v>26</v>
      </c>
      <c r="BA10" s="1" t="str">
        <f>HYPERLINK("#", "https://www.town.shinonsen.hyogo.jp/page/index.php?mode=detail&amp;page_id=885e4805371e9e789c35d6d5a4c23152")</f>
        <v>https://www.town.shinonsen.hyogo.jp/page/index.php?mode=detail&amp;page_id=885e4805371e9e789c35d6d5a4c23152</v>
      </c>
      <c r="BD10" s="1" t="s">
        <v>26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shinonsen_school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SonLOAdmin</cp:lastModifiedBy>
  <dcterms:created xsi:type="dcterms:W3CDTF">2023-06-27T00:05:31Z</dcterms:created>
  <dcterms:modified xsi:type="dcterms:W3CDTF">2023-06-27T00:41:22Z</dcterms:modified>
</cp:coreProperties>
</file>