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残土搬入計画書" sheetId="1" r:id="rId1"/>
  </sheets>
  <calcPr calcId="162913"/>
</workbook>
</file>

<file path=xl/calcChain.xml><?xml version="1.0" encoding="utf-8"?>
<calcChain xmlns="http://schemas.openxmlformats.org/spreadsheetml/2006/main">
  <c r="F44" i="1" l="1"/>
  <c r="E44" i="1" l="1"/>
  <c r="D44" i="1"/>
  <c r="C44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F43" i="1"/>
  <c r="F42" i="1"/>
  <c r="F41" i="1"/>
  <c r="F40" i="1"/>
  <c r="F39" i="1"/>
  <c r="F38" i="1"/>
  <c r="F37" i="1"/>
  <c r="F36" i="1"/>
  <c r="F35" i="1"/>
  <c r="F34" i="1"/>
  <c r="F33" i="1"/>
  <c r="F20" i="1"/>
  <c r="F19" i="1"/>
  <c r="F18" i="1"/>
  <c r="F17" i="1"/>
  <c r="F16" i="1"/>
  <c r="F15" i="1"/>
  <c r="F14" i="1"/>
  <c r="F13" i="1"/>
  <c r="B13" i="1" l="1"/>
  <c r="B15" i="1"/>
  <c r="B17" i="1"/>
  <c r="B19" i="1"/>
  <c r="B21" i="1"/>
  <c r="B23" i="1"/>
  <c r="B25" i="1"/>
  <c r="B27" i="1"/>
  <c r="B29" i="1"/>
  <c r="B31" i="1"/>
  <c r="B33" i="1"/>
  <c r="B35" i="1"/>
  <c r="B37" i="1"/>
  <c r="B39" i="1"/>
  <c r="B41" i="1"/>
  <c r="B43" i="1"/>
  <c r="B14" i="1"/>
  <c r="B16" i="1"/>
  <c r="B18" i="1"/>
  <c r="B20" i="1"/>
  <c r="B22" i="1"/>
  <c r="B24" i="1"/>
  <c r="B26" i="1"/>
  <c r="B28" i="1"/>
  <c r="B30" i="1"/>
  <c r="B32" i="1"/>
  <c r="B34" i="1"/>
  <c r="B36" i="1"/>
  <c r="B38" i="1"/>
  <c r="B40" i="1"/>
  <c r="B42" i="1"/>
</calcChain>
</file>

<file path=xl/sharedStrings.xml><?xml version="1.0" encoding="utf-8"?>
<sst xmlns="http://schemas.openxmlformats.org/spreadsheetml/2006/main" count="14" uniqueCount="14">
  <si>
    <t>搬入年月：</t>
    <rPh sb="0" eb="2">
      <t>ハンニュウ</t>
    </rPh>
    <rPh sb="2" eb="4">
      <t>ネンゲツ</t>
    </rPh>
    <phoneticPr fontId="1"/>
  </si>
  <si>
    <t>曜日</t>
    <rPh sb="0" eb="2">
      <t>ヨウビ</t>
    </rPh>
    <phoneticPr fontId="1"/>
  </si>
  <si>
    <t>10t車</t>
    <rPh sb="3" eb="4">
      <t>シャ</t>
    </rPh>
    <phoneticPr fontId="1"/>
  </si>
  <si>
    <t>搬入量（㎥）</t>
    <rPh sb="0" eb="2">
      <t>ハンニュウ</t>
    </rPh>
    <rPh sb="2" eb="3">
      <t>リョウ</t>
    </rPh>
    <phoneticPr fontId="1"/>
  </si>
  <si>
    <t>累計（㎥）</t>
    <rPh sb="0" eb="2">
      <t>ルイケイ</t>
    </rPh>
    <phoneticPr fontId="1"/>
  </si>
  <si>
    <t>申請者名：</t>
    <rPh sb="0" eb="3">
      <t>シンセイシャ</t>
    </rPh>
    <rPh sb="3" eb="4">
      <t>メイ</t>
    </rPh>
    <phoneticPr fontId="1"/>
  </si>
  <si>
    <t>工 事 名 ：</t>
    <rPh sb="0" eb="1">
      <t>コウ</t>
    </rPh>
    <rPh sb="2" eb="3">
      <t>コト</t>
    </rPh>
    <rPh sb="4" eb="5">
      <t>メイ</t>
    </rPh>
    <phoneticPr fontId="1"/>
  </si>
  <si>
    <t>日付</t>
    <rPh sb="0" eb="2">
      <t>ヒヅケ</t>
    </rPh>
    <phoneticPr fontId="1"/>
  </si>
  <si>
    <t>合　計</t>
    <rPh sb="0" eb="1">
      <t>ア</t>
    </rPh>
    <rPh sb="2" eb="3">
      <t>ケイ</t>
    </rPh>
    <phoneticPr fontId="1"/>
  </si>
  <si>
    <t>備考</t>
    <rPh sb="0" eb="2">
      <t>ビコウ</t>
    </rPh>
    <phoneticPr fontId="1"/>
  </si>
  <si>
    <t>和泉谷残土処分場　残土搬入計画書</t>
    <rPh sb="0" eb="2">
      <t>イズミ</t>
    </rPh>
    <rPh sb="2" eb="3">
      <t>ダニ</t>
    </rPh>
    <rPh sb="3" eb="5">
      <t>ザンド</t>
    </rPh>
    <rPh sb="5" eb="8">
      <t>ショブンジョウ</t>
    </rPh>
    <rPh sb="9" eb="11">
      <t>ザンド</t>
    </rPh>
    <rPh sb="11" eb="13">
      <t>ハンニュウ</t>
    </rPh>
    <rPh sb="13" eb="16">
      <t>ケイカクショ</t>
    </rPh>
    <phoneticPr fontId="1"/>
  </si>
  <si>
    <t>作 成 日 ：</t>
    <rPh sb="0" eb="1">
      <t>サク</t>
    </rPh>
    <rPh sb="2" eb="3">
      <t>ナル</t>
    </rPh>
    <rPh sb="4" eb="5">
      <t>ヒ</t>
    </rPh>
    <phoneticPr fontId="1"/>
  </si>
  <si>
    <t>使用するダンプの台数</t>
    <rPh sb="0" eb="2">
      <t>シヨウ</t>
    </rPh>
    <rPh sb="8" eb="10">
      <t>ダイスウ</t>
    </rPh>
    <phoneticPr fontId="1"/>
  </si>
  <si>
    <t>2t～4t車</t>
    <rPh sb="5" eb="6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</si>
</sst>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d"/>
    <numFmt numFmtId="177" formatCode="#,##0_ ;[Red]\-#,##0\ "/>
    <numFmt numFmtId="178" formatCode="0_ "/>
  </numFmts>
  <fonts count="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177" fontId="3" fillId="0" borderId="12" xfId="0" applyNumberFormat="1" applyFont="1" applyBorder="1" applyAlignment="1">
      <alignment horizontal="right" vertical="center" indent="1"/>
    </xf>
    <xf numFmtId="177" fontId="3" fillId="0" borderId="13" xfId="0" applyNumberFormat="1" applyFont="1" applyBorder="1" applyAlignment="1">
      <alignment horizontal="right" vertical="center" indent="1"/>
    </xf>
    <xf numFmtId="177" fontId="3" fillId="0" borderId="5" xfId="0" applyNumberFormat="1" applyFont="1" applyBorder="1" applyAlignment="1">
      <alignment horizontal="right" vertical="center" indent="1"/>
    </xf>
    <xf numFmtId="177" fontId="3" fillId="0" borderId="6" xfId="0" applyNumberFormat="1" applyFont="1" applyBorder="1" applyAlignment="1">
      <alignment horizontal="right" vertical="center" indent="1"/>
    </xf>
    <xf numFmtId="177" fontId="3" fillId="0" borderId="8" xfId="0" applyNumberFormat="1" applyFont="1" applyBorder="1" applyAlignment="1">
      <alignment horizontal="right" vertical="center" indent="1"/>
    </xf>
    <xf numFmtId="177" fontId="3" fillId="0" borderId="9" xfId="0" applyNumberFormat="1" applyFont="1" applyBorder="1" applyAlignment="1">
      <alignment horizontal="right" vertical="center" indent="1"/>
    </xf>
    <xf numFmtId="177" fontId="3" fillId="0" borderId="19" xfId="0" applyNumberFormat="1" applyFont="1" applyBorder="1" applyAlignment="1">
      <alignment horizontal="right" vertical="center" indent="1"/>
    </xf>
    <xf numFmtId="55" fontId="3" fillId="0" borderId="27" xfId="0" applyNumberFormat="1" applyFont="1" applyBorder="1" applyAlignment="1">
      <alignment horizontal="left" vertical="center" shrinkToFit="1"/>
    </xf>
    <xf numFmtId="176" fontId="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78" fontId="3" fillId="0" borderId="20" xfId="0" applyNumberFormat="1" applyFont="1" applyBorder="1" applyAlignment="1">
      <alignment horizontal="right" vertical="center" indent="1" shrinkToFit="1"/>
    </xf>
    <xf numFmtId="31" fontId="3" fillId="0" borderId="27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27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176" fontId="3" fillId="0" borderId="2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3" fillId="0" borderId="25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workbookViewId="0">
      <selection activeCell="C6" sqref="C6:F6"/>
    </sheetView>
  </sheetViews>
  <sheetFormatPr defaultRowHeight="18.75"/>
  <cols>
    <col min="1" max="1" width="6.625" style="5" customWidth="1"/>
    <col min="2" max="2" width="6.625" style="6" customWidth="1"/>
    <col min="3" max="4" width="13.625" style="4" customWidth="1"/>
    <col min="5" max="6" width="18.625" style="4" customWidth="1"/>
    <col min="7" max="16384" width="9" style="4"/>
  </cols>
  <sheetData>
    <row r="1" spans="1:6" ht="12.75" customHeight="1">
      <c r="A1" s="26"/>
      <c r="B1" s="27"/>
      <c r="C1" s="28"/>
    </row>
    <row r="2" spans="1:6" ht="22.5">
      <c r="C2" s="31" t="s">
        <v>10</v>
      </c>
      <c r="D2" s="32"/>
      <c r="E2" s="32"/>
    </row>
    <row r="3" spans="1:6" ht="7.5" customHeight="1">
      <c r="A3" s="1"/>
      <c r="B3" s="2"/>
      <c r="C3" s="3"/>
      <c r="E3" s="17"/>
    </row>
    <row r="4" spans="1:6" ht="6" customHeight="1"/>
    <row r="5" spans="1:6">
      <c r="A5" s="33" t="s">
        <v>11</v>
      </c>
      <c r="B5" s="34"/>
      <c r="C5" s="30">
        <v>44075</v>
      </c>
    </row>
    <row r="6" spans="1:6">
      <c r="A6" s="33" t="s">
        <v>5</v>
      </c>
      <c r="B6" s="34"/>
      <c r="C6" s="35"/>
      <c r="D6" s="36"/>
      <c r="E6" s="36"/>
      <c r="F6" s="36"/>
    </row>
    <row r="7" spans="1:6">
      <c r="A7" s="33" t="s">
        <v>6</v>
      </c>
      <c r="B7" s="34"/>
      <c r="C7" s="37"/>
      <c r="D7" s="38"/>
      <c r="E7" s="38"/>
      <c r="F7" s="38"/>
    </row>
    <row r="8" spans="1:6" ht="6" customHeight="1">
      <c r="B8" s="8"/>
    </row>
    <row r="9" spans="1:6">
      <c r="A9" s="33" t="s">
        <v>0</v>
      </c>
      <c r="B9" s="34"/>
      <c r="C9" s="25">
        <v>44075</v>
      </c>
    </row>
    <row r="10" spans="1:6" ht="6" customHeight="1"/>
    <row r="11" spans="1:6" s="7" customFormat="1">
      <c r="A11" s="50" t="s">
        <v>7</v>
      </c>
      <c r="B11" s="48" t="s">
        <v>1</v>
      </c>
      <c r="C11" s="48" t="s">
        <v>12</v>
      </c>
      <c r="D11" s="49"/>
      <c r="E11" s="48" t="s">
        <v>3</v>
      </c>
      <c r="F11" s="53" t="s">
        <v>4</v>
      </c>
    </row>
    <row r="12" spans="1:6" ht="19.5" thickBot="1">
      <c r="A12" s="51"/>
      <c r="B12" s="52"/>
      <c r="C12" s="15" t="s">
        <v>2</v>
      </c>
      <c r="D12" s="15" t="s">
        <v>13</v>
      </c>
      <c r="E12" s="52"/>
      <c r="F12" s="54"/>
    </row>
    <row r="13" spans="1:6" ht="19.5" thickTop="1">
      <c r="A13" s="13">
        <f>IF(C9="","",C9)</f>
        <v>44075</v>
      </c>
      <c r="B13" s="14" t="str">
        <f>IF(A13="","",TEXT(WEEKDAY(A13),"aaa"))</f>
        <v>火</v>
      </c>
      <c r="C13" s="18"/>
      <c r="D13" s="18"/>
      <c r="E13" s="18"/>
      <c r="F13" s="19" t="str">
        <f>IF(E13="","",E13)</f>
        <v/>
      </c>
    </row>
    <row r="14" spans="1:6">
      <c r="A14" s="9">
        <f t="shared" ref="A14:A43" si="0">IF(A13="","",IF(MONTH(A13+1)=MONTH($C$9),A13+1,""))</f>
        <v>44076</v>
      </c>
      <c r="B14" s="10" t="str">
        <f t="shared" ref="B14:B43" si="1">IF(A14="","",TEXT(WEEKDAY(A14),"aaa"))</f>
        <v>水</v>
      </c>
      <c r="C14" s="20"/>
      <c r="D14" s="20"/>
      <c r="E14" s="20"/>
      <c r="F14" s="21" t="str">
        <f>IF(E14="","",SUM(E13:E14))</f>
        <v/>
      </c>
    </row>
    <row r="15" spans="1:6">
      <c r="A15" s="9">
        <f t="shared" si="0"/>
        <v>44077</v>
      </c>
      <c r="B15" s="10" t="str">
        <f t="shared" si="1"/>
        <v>木</v>
      </c>
      <c r="C15" s="20"/>
      <c r="D15" s="20"/>
      <c r="E15" s="20"/>
      <c r="F15" s="21" t="str">
        <f>IF(E15="","",SUM(E13:E15))</f>
        <v/>
      </c>
    </row>
    <row r="16" spans="1:6">
      <c r="A16" s="9">
        <f t="shared" si="0"/>
        <v>44078</v>
      </c>
      <c r="B16" s="10" t="str">
        <f t="shared" si="1"/>
        <v>金</v>
      </c>
      <c r="C16" s="20"/>
      <c r="D16" s="20"/>
      <c r="E16" s="20"/>
      <c r="F16" s="21" t="str">
        <f>IF(E16="","",SUM(E13:E16))</f>
        <v/>
      </c>
    </row>
    <row r="17" spans="1:6">
      <c r="A17" s="9">
        <f t="shared" si="0"/>
        <v>44079</v>
      </c>
      <c r="B17" s="10" t="str">
        <f t="shared" si="1"/>
        <v>土</v>
      </c>
      <c r="C17" s="20"/>
      <c r="D17" s="20"/>
      <c r="E17" s="20"/>
      <c r="F17" s="21" t="str">
        <f>IF(E17="","",SUM(E13:E17))</f>
        <v/>
      </c>
    </row>
    <row r="18" spans="1:6">
      <c r="A18" s="9">
        <f t="shared" si="0"/>
        <v>44080</v>
      </c>
      <c r="B18" s="10" t="str">
        <f t="shared" si="1"/>
        <v>日</v>
      </c>
      <c r="C18" s="20"/>
      <c r="D18" s="20"/>
      <c r="E18" s="20"/>
      <c r="F18" s="21" t="str">
        <f>IF(E18="","",SUM(E13:E18))</f>
        <v/>
      </c>
    </row>
    <row r="19" spans="1:6">
      <c r="A19" s="9">
        <f t="shared" si="0"/>
        <v>44081</v>
      </c>
      <c r="B19" s="10" t="str">
        <f t="shared" si="1"/>
        <v>月</v>
      </c>
      <c r="C19" s="20"/>
      <c r="D19" s="20"/>
      <c r="E19" s="20"/>
      <c r="F19" s="21" t="str">
        <f>IF(E19="","",SUM(E13:E19))</f>
        <v/>
      </c>
    </row>
    <row r="20" spans="1:6">
      <c r="A20" s="9">
        <f t="shared" si="0"/>
        <v>44082</v>
      </c>
      <c r="B20" s="10" t="str">
        <f t="shared" si="1"/>
        <v>火</v>
      </c>
      <c r="C20" s="20"/>
      <c r="D20" s="20"/>
      <c r="E20" s="20"/>
      <c r="F20" s="21" t="str">
        <f>IF(E20="","",SUM(E13:E20))</f>
        <v/>
      </c>
    </row>
    <row r="21" spans="1:6">
      <c r="A21" s="9">
        <f t="shared" si="0"/>
        <v>44083</v>
      </c>
      <c r="B21" s="10" t="str">
        <f t="shared" si="1"/>
        <v>水</v>
      </c>
      <c r="C21" s="20"/>
      <c r="D21" s="20"/>
      <c r="E21" s="20"/>
      <c r="F21" s="21"/>
    </row>
    <row r="22" spans="1:6">
      <c r="A22" s="9">
        <f t="shared" si="0"/>
        <v>44084</v>
      </c>
      <c r="B22" s="10" t="str">
        <f t="shared" si="1"/>
        <v>木</v>
      </c>
      <c r="C22" s="20"/>
      <c r="D22" s="20"/>
      <c r="E22" s="20"/>
      <c r="F22" s="21"/>
    </row>
    <row r="23" spans="1:6">
      <c r="A23" s="9">
        <f t="shared" si="0"/>
        <v>44085</v>
      </c>
      <c r="B23" s="10" t="str">
        <f t="shared" si="1"/>
        <v>金</v>
      </c>
      <c r="C23" s="20"/>
      <c r="D23" s="20"/>
      <c r="E23" s="20"/>
      <c r="F23" s="21"/>
    </row>
    <row r="24" spans="1:6">
      <c r="A24" s="9">
        <f t="shared" si="0"/>
        <v>44086</v>
      </c>
      <c r="B24" s="10" t="str">
        <f t="shared" si="1"/>
        <v>土</v>
      </c>
      <c r="C24" s="20"/>
      <c r="D24" s="20"/>
      <c r="E24" s="20"/>
      <c r="F24" s="21"/>
    </row>
    <row r="25" spans="1:6">
      <c r="A25" s="9">
        <f t="shared" si="0"/>
        <v>44087</v>
      </c>
      <c r="B25" s="10" t="str">
        <f t="shared" si="1"/>
        <v>日</v>
      </c>
      <c r="C25" s="20"/>
      <c r="D25" s="20"/>
      <c r="E25" s="20"/>
      <c r="F25" s="21"/>
    </row>
    <row r="26" spans="1:6">
      <c r="A26" s="9">
        <f t="shared" si="0"/>
        <v>44088</v>
      </c>
      <c r="B26" s="10" t="str">
        <f t="shared" si="1"/>
        <v>月</v>
      </c>
      <c r="C26" s="20"/>
      <c r="D26" s="20"/>
      <c r="E26" s="20"/>
      <c r="F26" s="21"/>
    </row>
    <row r="27" spans="1:6">
      <c r="A27" s="9">
        <f t="shared" si="0"/>
        <v>44089</v>
      </c>
      <c r="B27" s="10" t="str">
        <f t="shared" si="1"/>
        <v>火</v>
      </c>
      <c r="C27" s="20"/>
      <c r="D27" s="20"/>
      <c r="E27" s="20"/>
      <c r="F27" s="21"/>
    </row>
    <row r="28" spans="1:6">
      <c r="A28" s="9">
        <f t="shared" si="0"/>
        <v>44090</v>
      </c>
      <c r="B28" s="10" t="str">
        <f t="shared" si="1"/>
        <v>水</v>
      </c>
      <c r="C28" s="20"/>
      <c r="D28" s="20"/>
      <c r="E28" s="20"/>
      <c r="F28" s="21"/>
    </row>
    <row r="29" spans="1:6">
      <c r="A29" s="9">
        <f t="shared" si="0"/>
        <v>44091</v>
      </c>
      <c r="B29" s="10" t="str">
        <f t="shared" si="1"/>
        <v>木</v>
      </c>
      <c r="C29" s="20"/>
      <c r="D29" s="20"/>
      <c r="E29" s="20"/>
      <c r="F29" s="21"/>
    </row>
    <row r="30" spans="1:6">
      <c r="A30" s="9">
        <f t="shared" si="0"/>
        <v>44092</v>
      </c>
      <c r="B30" s="10" t="str">
        <f t="shared" si="1"/>
        <v>金</v>
      </c>
      <c r="C30" s="20"/>
      <c r="D30" s="20"/>
      <c r="E30" s="20"/>
      <c r="F30" s="21"/>
    </row>
    <row r="31" spans="1:6">
      <c r="A31" s="9">
        <f t="shared" si="0"/>
        <v>44093</v>
      </c>
      <c r="B31" s="10" t="str">
        <f t="shared" si="1"/>
        <v>土</v>
      </c>
      <c r="C31" s="20"/>
      <c r="D31" s="20"/>
      <c r="E31" s="20"/>
      <c r="F31" s="21"/>
    </row>
    <row r="32" spans="1:6">
      <c r="A32" s="9">
        <f t="shared" si="0"/>
        <v>44094</v>
      </c>
      <c r="B32" s="10" t="str">
        <f t="shared" si="1"/>
        <v>日</v>
      </c>
      <c r="C32" s="20"/>
      <c r="D32" s="20"/>
      <c r="E32" s="20"/>
      <c r="F32" s="21"/>
    </row>
    <row r="33" spans="1:6">
      <c r="A33" s="9">
        <f t="shared" si="0"/>
        <v>44095</v>
      </c>
      <c r="B33" s="10" t="str">
        <f t="shared" si="1"/>
        <v>月</v>
      </c>
      <c r="C33" s="20"/>
      <c r="D33" s="20"/>
      <c r="E33" s="20"/>
      <c r="F33" s="21" t="str">
        <f>IF(E33="","",SUM(E13:E33))</f>
        <v/>
      </c>
    </row>
    <row r="34" spans="1:6">
      <c r="A34" s="9">
        <f t="shared" si="0"/>
        <v>44096</v>
      </c>
      <c r="B34" s="10" t="str">
        <f t="shared" si="1"/>
        <v>火</v>
      </c>
      <c r="C34" s="20"/>
      <c r="D34" s="20"/>
      <c r="E34" s="20"/>
      <c r="F34" s="21" t="str">
        <f>IF(E34="","",SUM(E13:E34))</f>
        <v/>
      </c>
    </row>
    <row r="35" spans="1:6">
      <c r="A35" s="9">
        <f t="shared" si="0"/>
        <v>44097</v>
      </c>
      <c r="B35" s="10" t="str">
        <f t="shared" si="1"/>
        <v>水</v>
      </c>
      <c r="C35" s="20"/>
      <c r="D35" s="20"/>
      <c r="E35" s="20"/>
      <c r="F35" s="21" t="str">
        <f>IF(E35="","",SUM(E13:E35))</f>
        <v/>
      </c>
    </row>
    <row r="36" spans="1:6">
      <c r="A36" s="9">
        <f t="shared" si="0"/>
        <v>44098</v>
      </c>
      <c r="B36" s="10" t="str">
        <f t="shared" si="1"/>
        <v>木</v>
      </c>
      <c r="C36" s="20"/>
      <c r="D36" s="20"/>
      <c r="E36" s="20"/>
      <c r="F36" s="21" t="str">
        <f>IF(E36="","",SUM(E13:E36))</f>
        <v/>
      </c>
    </row>
    <row r="37" spans="1:6">
      <c r="A37" s="9">
        <f t="shared" si="0"/>
        <v>44099</v>
      </c>
      <c r="B37" s="10" t="str">
        <f t="shared" si="1"/>
        <v>金</v>
      </c>
      <c r="C37" s="20"/>
      <c r="D37" s="20"/>
      <c r="E37" s="20"/>
      <c r="F37" s="21" t="str">
        <f>IF(E37="","",SUM(E13:E37))</f>
        <v/>
      </c>
    </row>
    <row r="38" spans="1:6">
      <c r="A38" s="9">
        <f t="shared" si="0"/>
        <v>44100</v>
      </c>
      <c r="B38" s="10" t="str">
        <f t="shared" si="1"/>
        <v>土</v>
      </c>
      <c r="C38" s="20"/>
      <c r="D38" s="20"/>
      <c r="E38" s="20"/>
      <c r="F38" s="21" t="str">
        <f>IF(E38="","",SUM(E13:E38))</f>
        <v/>
      </c>
    </row>
    <row r="39" spans="1:6">
      <c r="A39" s="9">
        <f t="shared" si="0"/>
        <v>44101</v>
      </c>
      <c r="B39" s="10" t="str">
        <f t="shared" si="1"/>
        <v>日</v>
      </c>
      <c r="C39" s="20"/>
      <c r="D39" s="20"/>
      <c r="E39" s="20"/>
      <c r="F39" s="21" t="str">
        <f>IF(E39="","",SUM(E13:E39))</f>
        <v/>
      </c>
    </row>
    <row r="40" spans="1:6">
      <c r="A40" s="9">
        <f t="shared" si="0"/>
        <v>44102</v>
      </c>
      <c r="B40" s="10" t="str">
        <f t="shared" si="1"/>
        <v>月</v>
      </c>
      <c r="C40" s="20"/>
      <c r="D40" s="20"/>
      <c r="E40" s="20"/>
      <c r="F40" s="21" t="str">
        <f>IF(E40="","",SUM(E13:E40))</f>
        <v/>
      </c>
    </row>
    <row r="41" spans="1:6">
      <c r="A41" s="9">
        <f t="shared" si="0"/>
        <v>44103</v>
      </c>
      <c r="B41" s="10" t="str">
        <f t="shared" si="1"/>
        <v>火</v>
      </c>
      <c r="C41" s="20"/>
      <c r="D41" s="20"/>
      <c r="E41" s="20"/>
      <c r="F41" s="21" t="str">
        <f>IF(E41="","",SUM(E13:E41))</f>
        <v/>
      </c>
    </row>
    <row r="42" spans="1:6">
      <c r="A42" s="9">
        <f t="shared" si="0"/>
        <v>44104</v>
      </c>
      <c r="B42" s="10" t="str">
        <f t="shared" si="1"/>
        <v>水</v>
      </c>
      <c r="C42" s="20"/>
      <c r="D42" s="20"/>
      <c r="E42" s="20"/>
      <c r="F42" s="21" t="str">
        <f>IF(E42="","",SUM(E13:E42))</f>
        <v/>
      </c>
    </row>
    <row r="43" spans="1:6">
      <c r="A43" s="11" t="str">
        <f t="shared" si="0"/>
        <v/>
      </c>
      <c r="B43" s="12" t="str">
        <f t="shared" si="1"/>
        <v/>
      </c>
      <c r="C43" s="22"/>
      <c r="D43" s="22"/>
      <c r="E43" s="22"/>
      <c r="F43" s="23" t="str">
        <f>IF(E43="","",SUM(E13:E43))</f>
        <v/>
      </c>
    </row>
    <row r="44" spans="1:6">
      <c r="A44" s="55" t="s">
        <v>8</v>
      </c>
      <c r="B44" s="56"/>
      <c r="C44" s="24" t="str">
        <f>IF(SUM(C13:C43)=0,"",SUM(C13:C43))</f>
        <v/>
      </c>
      <c r="D44" s="24" t="str">
        <f>IF(SUM(D13:D43)=0,"",SUM(D13:D43))</f>
        <v/>
      </c>
      <c r="E44" s="24" t="str">
        <f>IF(SUM(E13:E43)=0,"",SUM(E13:E43))</f>
        <v/>
      </c>
      <c r="F44" s="29" t="str">
        <f>"搬入日数　" &amp; IF(COUNTIF(E13:E43,"&gt;0")=0,"        ",COUNTIF(E13:E43,"&gt;0")) &amp; "日"</f>
        <v>搬入日数　        日</v>
      </c>
    </row>
    <row r="45" spans="1:6" s="6" customFormat="1">
      <c r="A45" s="16" t="s">
        <v>9</v>
      </c>
      <c r="B45" s="45"/>
      <c r="C45" s="46"/>
      <c r="D45" s="46"/>
      <c r="E45" s="46"/>
      <c r="F45" s="47"/>
    </row>
    <row r="46" spans="1:6" s="6" customFormat="1">
      <c r="A46" s="39"/>
      <c r="B46" s="40"/>
      <c r="C46" s="40"/>
      <c r="D46" s="40"/>
      <c r="E46" s="40"/>
      <c r="F46" s="41"/>
    </row>
    <row r="47" spans="1:6" s="6" customFormat="1">
      <c r="A47" s="39"/>
      <c r="B47" s="40"/>
      <c r="C47" s="40"/>
      <c r="D47" s="40"/>
      <c r="E47" s="40"/>
      <c r="F47" s="41"/>
    </row>
    <row r="48" spans="1:6" s="6" customFormat="1">
      <c r="A48" s="42"/>
      <c r="B48" s="43"/>
      <c r="C48" s="43"/>
      <c r="D48" s="43"/>
      <c r="E48" s="43"/>
      <c r="F48" s="44"/>
    </row>
  </sheetData>
  <mergeCells count="17">
    <mergeCell ref="A46:F46"/>
    <mergeCell ref="A47:F47"/>
    <mergeCell ref="A48:F48"/>
    <mergeCell ref="B45:F45"/>
    <mergeCell ref="C11:D11"/>
    <mergeCell ref="A11:A12"/>
    <mergeCell ref="B11:B12"/>
    <mergeCell ref="E11:E12"/>
    <mergeCell ref="F11:F12"/>
    <mergeCell ref="A44:B44"/>
    <mergeCell ref="C2:E2"/>
    <mergeCell ref="A6:B6"/>
    <mergeCell ref="A7:B7"/>
    <mergeCell ref="A9:B9"/>
    <mergeCell ref="C6:F6"/>
    <mergeCell ref="C7:F7"/>
    <mergeCell ref="A5:B5"/>
  </mergeCells>
  <phoneticPr fontId="1"/>
  <conditionalFormatting sqref="B13:B43">
    <cfRule type="cellIs" dxfId="1" priority="1" operator="equal">
      <formula>"日"</formula>
    </cfRule>
    <cfRule type="cellIs" dxfId="0" priority="2" operator="equal">
      <formula>"土"</formula>
    </cfRule>
  </conditionalFormatting>
  <dataValidations count="2">
    <dataValidation imeMode="on" allowBlank="1" showInputMessage="1" showErrorMessage="1" sqref="C6:F7"/>
    <dataValidation imeMode="off" allowBlank="1" showInputMessage="1" showErrorMessage="1" sqref="C9 C13:E43"/>
  </dataValidations>
  <pageMargins left="1.1811023622047245" right="0.5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残土搬入計画書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2020-09-03T02:10:53Z</dcterms:modified>
</cp:coreProperties>
</file>